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https://plksa-my.sharepoint.com/personal/plk078640_office_plk-sa_pl/Documents/Pulpit/PPOŻ/Umowy/Pliszka/"/>
    </mc:Choice>
  </mc:AlternateContent>
  <xr:revisionPtr revIDLastSave="15" documentId="11_284530875C3A6D9473978E36D93BDC3B3A53BB48" xr6:coauthVersionLast="47" xr6:coauthVersionMax="47" xr10:uidLastSave="{2FA9F38C-6F07-4CAA-9946-3D6F39F284DC}"/>
  <bookViews>
    <workbookView xWindow="-120" yWindow="-120" windowWidth="29040" windowHeight="15720" activeTab="3" xr2:uid="{00000000-000D-0000-FFFF-FFFF00000000}"/>
  </bookViews>
  <sheets>
    <sheet name=" ISE Leszno" sheetId="6" r:id="rId1"/>
    <sheet name="Lokalizacja kontenerów  ISE Les" sheetId="2" r:id="rId2"/>
    <sheet name="ISE Jarocin" sheetId="3" r:id="rId3"/>
    <sheet name="SUG-i zbiorniki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22" i="5" l="1"/>
  <c r="A62" i="5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61" i="5"/>
  <c r="A60" i="5"/>
  <c r="A48" i="5"/>
  <c r="A49" i="5" s="1"/>
  <c r="A9" i="5"/>
  <c r="A4" i="6"/>
  <c r="A5" i="6" s="1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</calcChain>
</file>

<file path=xl/sharedStrings.xml><?xml version="1.0" encoding="utf-8"?>
<sst xmlns="http://schemas.openxmlformats.org/spreadsheetml/2006/main" count="382" uniqueCount="136">
  <si>
    <t>L.p</t>
  </si>
  <si>
    <t>Linia</t>
  </si>
  <si>
    <t>Kilometr</t>
  </si>
  <si>
    <t>Lokalizacja systemu / urządzenia</t>
  </si>
  <si>
    <t>Liczba sztuk</t>
  </si>
  <si>
    <t>Wykaz lokalizacji systemów / urządzeń ochrony przeciwpożarowej - ISE Leszno</t>
  </si>
  <si>
    <t>Typ urządzenia / rodzaj gazu</t>
  </si>
  <si>
    <t>ND Bojanowo</t>
  </si>
  <si>
    <t>Centralka Polon 4500</t>
  </si>
  <si>
    <t>Czujka dymu</t>
  </si>
  <si>
    <t>Centralka Ignis1520M</t>
  </si>
  <si>
    <t>3</t>
  </si>
  <si>
    <t>2</t>
  </si>
  <si>
    <t>ND Rydzyna</t>
  </si>
  <si>
    <t>Sygnalizator zewnętrzny</t>
  </si>
  <si>
    <t>Sygnalizator wewnętrzny</t>
  </si>
  <si>
    <t>ND Przysieka Stara</t>
  </si>
  <si>
    <t>ND Stare Bojanowo</t>
  </si>
  <si>
    <t>ND Kościan</t>
  </si>
  <si>
    <t>Centralka Ignis 1520M</t>
  </si>
  <si>
    <t>Przycisk</t>
  </si>
  <si>
    <t>Kontenery SAZ</t>
  </si>
  <si>
    <r>
      <rPr>
        <b/>
        <sz val="11"/>
        <color theme="1"/>
        <rFont val="Calibri"/>
        <family val="2"/>
        <charset val="238"/>
        <scheme val="minor"/>
      </rPr>
      <t>Kontenery SSP</t>
    </r>
    <r>
      <rPr>
        <sz val="11"/>
        <color theme="1"/>
        <rFont val="Calibri"/>
        <family val="2"/>
        <charset val="238"/>
        <scheme val="minor"/>
      </rPr>
      <t xml:space="preserve"> </t>
    </r>
  </si>
  <si>
    <t>233,803/l.14</t>
  </si>
  <si>
    <t>236,200/l.14</t>
  </si>
  <si>
    <t>Kontenery KTMW</t>
  </si>
  <si>
    <t>Kontenery SPR-2</t>
  </si>
  <si>
    <r>
      <t>24 x Kontener SSP</t>
    </r>
    <r>
      <rPr>
        <sz val="11"/>
        <color theme="1"/>
        <rFont val="Calibri"/>
        <family val="2"/>
        <charset val="238"/>
      </rPr>
      <t>*</t>
    </r>
  </si>
  <si>
    <r>
      <t>3 x Kontener SPR</t>
    </r>
    <r>
      <rPr>
        <sz val="11"/>
        <color theme="1"/>
        <rFont val="Calibri"/>
        <family val="2"/>
        <charset val="238"/>
      </rPr>
      <t>*</t>
    </r>
  </si>
  <si>
    <r>
      <t xml:space="preserve">4 x Kontener KTMW </t>
    </r>
    <r>
      <rPr>
        <sz val="11"/>
        <color theme="1"/>
        <rFont val="Calibri"/>
        <family val="2"/>
        <charset val="238"/>
      </rPr>
      <t>*</t>
    </r>
  </si>
  <si>
    <r>
      <t>34 x Kontener SAZ</t>
    </r>
    <r>
      <rPr>
        <sz val="11"/>
        <color theme="1"/>
        <rFont val="Calibri"/>
        <family val="2"/>
        <charset val="238"/>
      </rPr>
      <t>*</t>
    </r>
  </si>
  <si>
    <t xml:space="preserve"> *Lokalizacja kontenerów w arkuszu 2.</t>
  </si>
  <si>
    <r>
      <t>2 x Kontener DSAT</t>
    </r>
    <r>
      <rPr>
        <sz val="11"/>
        <color theme="1"/>
        <rFont val="Calibri"/>
        <family val="2"/>
        <charset val="238"/>
      </rPr>
      <t>*</t>
    </r>
  </si>
  <si>
    <t>Kontenery DSAT</t>
  </si>
  <si>
    <t>Budynek LCS Leszno,  Leszno 64-100</t>
  </si>
  <si>
    <t>ul. Dworcowa 6</t>
  </si>
  <si>
    <t xml:space="preserve">ND Rawicz, Rawicz </t>
  </si>
  <si>
    <t>ISE Jarocin - wykaz urządzeń p.poż do przeglądu</t>
  </si>
  <si>
    <t>Lp-</t>
  </si>
  <si>
    <t>Lokalizacja systemu/urządzenia</t>
  </si>
  <si>
    <t>Typ urządzenia</t>
  </si>
  <si>
    <t>Rodzaj gazu</t>
  </si>
  <si>
    <t>Uwagi</t>
  </si>
  <si>
    <t>st. Zduny</t>
  </si>
  <si>
    <t>Przekaźnikownia</t>
  </si>
  <si>
    <t>Centrala IGNIS 1520M, 
5 butli Safematic "TM" FE-36 "TM"</t>
  </si>
  <si>
    <t>HFC 2361a - 7,83 litra (x5szt.)</t>
  </si>
  <si>
    <t>zabudowa 2021
(na gwarancji)</t>
  </si>
  <si>
    <t>SSP</t>
  </si>
  <si>
    <t>Kontener</t>
  </si>
  <si>
    <t>Centrala IGNIS 1520M, 
1 butla PLISZKA FE-36</t>
  </si>
  <si>
    <t>FE-36 - 3,0 kg
(HFC 236 fa,heksafluoropropan)</t>
  </si>
  <si>
    <t>zabudowa 2015r</t>
  </si>
  <si>
    <t>Lp.</t>
  </si>
  <si>
    <t>Nazwa obiektu</t>
  </si>
  <si>
    <t>Lokalizacja</t>
  </si>
  <si>
    <t>Typ SUGu</t>
  </si>
  <si>
    <t>Ilość zbiorników</t>
  </si>
  <si>
    <t>Masa (kg)</t>
  </si>
  <si>
    <t>M-c i rok napełnienia/produkcji</t>
  </si>
  <si>
    <t>Kilometraż</t>
  </si>
  <si>
    <t>linia</t>
  </si>
  <si>
    <t>miejscowość</t>
  </si>
  <si>
    <t xml:space="preserve">Kontener SSP </t>
  </si>
  <si>
    <t>Mieszków</t>
  </si>
  <si>
    <t>HFC 236 Fa</t>
  </si>
  <si>
    <t>Środa Wielkopolska</t>
  </si>
  <si>
    <t>Pierzchno</t>
  </si>
  <si>
    <t>Zduny</t>
  </si>
  <si>
    <t>FE-36 Safematic</t>
  </si>
  <si>
    <t>Nastawnia Bojanowo</t>
  </si>
  <si>
    <t>Bojanowo</t>
  </si>
  <si>
    <t>Nastawnia Kościan</t>
  </si>
  <si>
    <t>Kościan</t>
  </si>
  <si>
    <t>Pomieszczenie urządzeń zasilających</t>
  </si>
  <si>
    <t>Nastawnia Przysieka Stara</t>
  </si>
  <si>
    <t>Przysieka Stara</t>
  </si>
  <si>
    <t>Nastawnia Rawicz</t>
  </si>
  <si>
    <t>Rawicz</t>
  </si>
  <si>
    <t>Nastawnia Rydzyna</t>
  </si>
  <si>
    <t>Rydzyna</t>
  </si>
  <si>
    <t>Nastawnia Stare Bojanowo</t>
  </si>
  <si>
    <t>Stare Bojanowo</t>
  </si>
  <si>
    <t>Kontener DSAT</t>
  </si>
  <si>
    <t>Kontener KTMW</t>
  </si>
  <si>
    <t xml:space="preserve">Kontener SPR-2 </t>
  </si>
  <si>
    <t>Kontener SSP</t>
  </si>
  <si>
    <t>Kontener agregat</t>
  </si>
  <si>
    <t>LCS Leszno</t>
  </si>
  <si>
    <t>Budynek LCS Leszno Pomieszczenie 114</t>
  </si>
  <si>
    <t>Budynek LCS Leszno ,Pomieszczenia 111, 112, 113</t>
  </si>
  <si>
    <t>Budynek LCS Leszno ,Pomieszczenie 108</t>
  </si>
  <si>
    <t>Budynek LCS Leszno ,Pomieszczenie 003</t>
  </si>
  <si>
    <t>Centralka SCP 03 Bosch 5000</t>
  </si>
  <si>
    <t>Kurtyny zewnętrzne ppoż.</t>
  </si>
  <si>
    <t>Klapy dymne</t>
  </si>
  <si>
    <t xml:space="preserve"> Kontener Agregat ul. Dworcowa 6 L-no</t>
  </si>
  <si>
    <t>Sygnalizator akustyczny wewnętrzny ROP</t>
  </si>
  <si>
    <t>Kontener SAZ 655/658</t>
  </si>
  <si>
    <t>Kontener SAZ 670/671</t>
  </si>
  <si>
    <t>Kontener SAZ 683/684</t>
  </si>
  <si>
    <t>Kontener SAZ 697/698</t>
  </si>
  <si>
    <t>Kontener SAZ 709/710</t>
  </si>
  <si>
    <t>Kontener SAZ 723/728</t>
  </si>
  <si>
    <t>Kontener SAZ 773/776</t>
  </si>
  <si>
    <t>Kontener SAZ 788/789</t>
  </si>
  <si>
    <t>Kontener SAZ 802/803</t>
  </si>
  <si>
    <t>Kontener SAZ 815/816</t>
  </si>
  <si>
    <t>Kontener SAZ 829/830</t>
  </si>
  <si>
    <t>Kontener SAZ 843/846</t>
  </si>
  <si>
    <t>Kontener SAZ 877/878</t>
  </si>
  <si>
    <t>Kontener SAZ 890/891</t>
  </si>
  <si>
    <t>Kontener SAZ 904/905</t>
  </si>
  <si>
    <t>Kontener SAZ 919/920</t>
  </si>
  <si>
    <t>Kontener SAZ 933/934</t>
  </si>
  <si>
    <t>Kontener SAZ 989/990</t>
  </si>
  <si>
    <t>Kontener SAZ 1002/1003</t>
  </si>
  <si>
    <t>Kontener SAZ 1015/1016</t>
  </si>
  <si>
    <t>Kontener SAZ 1029/1030</t>
  </si>
  <si>
    <t>Kontener SAZ 1042/1043</t>
  </si>
  <si>
    <t>Kontener SAZ 1056/1057</t>
  </si>
  <si>
    <t>Kontener SAZ 1070/1071</t>
  </si>
  <si>
    <t>Kontener SAZ 1085/1086</t>
  </si>
  <si>
    <t>Kontener SAZ 1099/1104</t>
  </si>
  <si>
    <t>Kontener SAZ 1145/1152</t>
  </si>
  <si>
    <t>Kontener SAZ 1182/1183</t>
  </si>
  <si>
    <t>Kontener SAZ 1197/1200</t>
  </si>
  <si>
    <t>Kontener SAZ 1245/1252</t>
  </si>
  <si>
    <t>Kontener SAZ 1259/1262</t>
  </si>
  <si>
    <t>Kontener SAZ 1273/1274</t>
  </si>
  <si>
    <t>Kontener SAZ 1285/1286</t>
  </si>
  <si>
    <t>Kontener SAZ 1299/1300</t>
  </si>
  <si>
    <t>Pomieszczenie  006</t>
  </si>
  <si>
    <t>Pomieszczenie 026</t>
  </si>
  <si>
    <t>Agregat 003A</t>
  </si>
  <si>
    <t xml:space="preserve">Wymiana w 2026 roku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</si>
</sst>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,##0.000\ &quot;zł&quot;"/>
    <numFmt numFmtId="166" formatCode="#,##0.000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Alignment="1">
      <alignment horizontal="center" vertical="center"/>
    </xf>
    <xf numFmtId="0" fontId="0" fillId="0" borderId="4" xfId="0" applyBorder="1"/>
    <xf numFmtId="0" fontId="0" fillId="0" borderId="1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4" xfId="0" applyNumberFormat="1" applyBorder="1"/>
    <xf numFmtId="0" fontId="0" fillId="0" borderId="12" xfId="0" applyBorder="1" applyAlignment="1">
      <alignment horizontal="center" vertical="center"/>
    </xf>
    <xf numFmtId="164" fontId="0" fillId="0" borderId="0" xfId="0" applyNumberFormat="1"/>
    <xf numFmtId="164" fontId="0" fillId="0" borderId="14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65" fontId="0" fillId="0" borderId="0" xfId="0" applyNumberFormat="1"/>
    <xf numFmtId="0" fontId="1" fillId="0" borderId="1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6" fontId="0" fillId="0" borderId="14" xfId="0" applyNumberFormat="1" applyBorder="1" applyAlignment="1">
      <alignment horizontal="center" vertical="center"/>
    </xf>
    <xf numFmtId="165" fontId="0" fillId="0" borderId="14" xfId="0" applyNumberFormat="1" applyBorder="1" applyAlignment="1">
      <alignment horizontal="center" vertical="center"/>
    </xf>
    <xf numFmtId="165" fontId="0" fillId="0" borderId="15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14" fontId="0" fillId="0" borderId="0" xfId="0" applyNumberFormat="1" applyAlignment="1">
      <alignment horizontal="center" wrapText="1"/>
    </xf>
    <xf numFmtId="14" fontId="0" fillId="0" borderId="0" xfId="0" applyNumberFormat="1" applyAlignment="1">
      <alignment horizontal="center"/>
    </xf>
    <xf numFmtId="0" fontId="0" fillId="2" borderId="4" xfId="0" applyFill="1" applyBorder="1" applyAlignment="1">
      <alignment horizontal="center" vertical="center"/>
    </xf>
    <xf numFmtId="0" fontId="0" fillId="2" borderId="4" xfId="0" applyFill="1" applyBorder="1"/>
    <xf numFmtId="0" fontId="0" fillId="2" borderId="4" xfId="0" applyFill="1" applyBorder="1" applyAlignment="1">
      <alignment horizontal="center"/>
    </xf>
    <xf numFmtId="14" fontId="0" fillId="2" borderId="4" xfId="0" applyNumberFormat="1" applyFill="1" applyBorder="1" applyAlignment="1">
      <alignment horizontal="center"/>
    </xf>
    <xf numFmtId="0" fontId="0" fillId="2" borderId="4" xfId="0" applyFill="1" applyBorder="1" applyAlignment="1">
      <alignment vertical="center"/>
    </xf>
    <xf numFmtId="0" fontId="0" fillId="2" borderId="17" xfId="0" applyFill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center"/>
    </xf>
    <xf numFmtId="0" fontId="0" fillId="0" borderId="19" xfId="0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8" xfId="0" applyBorder="1" applyAlignment="1">
      <alignment vertical="center"/>
    </xf>
    <xf numFmtId="1" fontId="0" fillId="0" borderId="12" xfId="0" applyNumberForma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4" xfId="0" applyFont="1" applyFill="1" applyBorder="1"/>
    <xf numFmtId="0" fontId="5" fillId="2" borderId="4" xfId="0" applyFont="1" applyFill="1" applyBorder="1" applyAlignment="1">
      <alignment horizontal="center"/>
    </xf>
    <xf numFmtId="0" fontId="3" fillId="0" borderId="9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2" borderId="17" xfId="0" applyFill="1" applyBorder="1" applyAlignment="1">
      <alignment vertical="center"/>
    </xf>
    <xf numFmtId="0" fontId="0" fillId="2" borderId="18" xfId="0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0" borderId="17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7" xfId="0" applyBorder="1"/>
    <xf numFmtId="0" fontId="0" fillId="0" borderId="18" xfId="0" applyBorder="1"/>
    <xf numFmtId="0" fontId="0" fillId="0" borderId="12" xfId="0" applyBorder="1"/>
    <xf numFmtId="1" fontId="0" fillId="0" borderId="17" xfId="0" applyNumberFormat="1" applyBorder="1" applyAlignment="1">
      <alignment horizontal="center" vertical="center"/>
    </xf>
    <xf numFmtId="1" fontId="0" fillId="0" borderId="18" xfId="0" applyNumberFormat="1" applyBorder="1" applyAlignment="1">
      <alignment horizontal="center" vertical="center"/>
    </xf>
    <xf numFmtId="0" fontId="0" fillId="3" borderId="17" xfId="0" applyFill="1" applyBorder="1" applyAlignment="1">
      <alignment vertical="center"/>
    </xf>
    <xf numFmtId="0" fontId="0" fillId="3" borderId="4" xfId="0" applyFill="1" applyBorder="1"/>
    <xf numFmtId="0" fontId="0" fillId="3" borderId="4" xfId="0" applyFill="1" applyBorder="1" applyAlignment="1">
      <alignment horizontal="center"/>
    </xf>
    <xf numFmtId="0" fontId="0" fillId="3" borderId="18" xfId="0" applyFill="1" applyBorder="1" applyAlignment="1">
      <alignment horizontal="center" vertical="center"/>
    </xf>
    <xf numFmtId="0" fontId="0" fillId="3" borderId="18" xfId="0" applyFill="1" applyBorder="1" applyAlignment="1">
      <alignment vertical="center"/>
    </xf>
    <xf numFmtId="0" fontId="0" fillId="3" borderId="12" xfId="0" applyFill="1" applyBorder="1" applyAlignment="1">
      <alignment horizontal="center" vertical="center"/>
    </xf>
    <xf numFmtId="0" fontId="0" fillId="3" borderId="12" xfId="0" applyFill="1" applyBorder="1" applyAlignment="1">
      <alignment vertical="center"/>
    </xf>
    <xf numFmtId="0" fontId="0" fillId="0" borderId="20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2"/>
  <sheetViews>
    <sheetView workbookViewId="0">
      <selection activeCell="E40" sqref="E40"/>
    </sheetView>
  </sheetViews>
  <sheetFormatPr defaultRowHeight="15" x14ac:dyDescent="0.25"/>
  <cols>
    <col min="1" max="1" width="12.85546875" customWidth="1"/>
    <col min="2" max="2" width="18.5703125" customWidth="1"/>
    <col min="3" max="3" width="15.28515625" customWidth="1"/>
    <col min="4" max="4" width="24.85546875" customWidth="1"/>
    <col min="5" max="5" width="43.28515625" customWidth="1"/>
    <col min="6" max="6" width="13.140625" customWidth="1"/>
  </cols>
  <sheetData>
    <row r="1" spans="1:6" ht="24" thickBot="1" x14ac:dyDescent="0.3">
      <c r="A1" s="50" t="s">
        <v>5</v>
      </c>
      <c r="B1" s="51"/>
      <c r="C1" s="51"/>
      <c r="D1" s="51"/>
      <c r="E1" s="51"/>
      <c r="F1" s="52"/>
    </row>
    <row r="2" spans="1:6" ht="32.25" thickBot="1" x14ac:dyDescent="0.3">
      <c r="A2" s="4" t="s">
        <v>0</v>
      </c>
      <c r="B2" s="5" t="s">
        <v>1</v>
      </c>
      <c r="C2" s="5" t="s">
        <v>2</v>
      </c>
      <c r="D2" s="5" t="s">
        <v>3</v>
      </c>
      <c r="E2" s="5" t="s">
        <v>6</v>
      </c>
      <c r="F2" s="6" t="s">
        <v>4</v>
      </c>
    </row>
    <row r="3" spans="1:6" x14ac:dyDescent="0.25">
      <c r="A3" s="3">
        <v>1</v>
      </c>
      <c r="B3" s="7">
        <v>271</v>
      </c>
      <c r="C3" s="7">
        <v>75.632000000000005</v>
      </c>
      <c r="D3" s="7" t="s">
        <v>7</v>
      </c>
      <c r="E3" s="7" t="s">
        <v>8</v>
      </c>
      <c r="F3" s="8">
        <v>1</v>
      </c>
    </row>
    <row r="4" spans="1:6" x14ac:dyDescent="0.25">
      <c r="A4" s="41">
        <f>A3+1</f>
        <v>2</v>
      </c>
      <c r="B4" s="9"/>
      <c r="C4" s="9"/>
      <c r="D4" s="9"/>
      <c r="E4" s="9" t="s">
        <v>9</v>
      </c>
      <c r="F4" s="10">
        <v>10</v>
      </c>
    </row>
    <row r="5" spans="1:6" x14ac:dyDescent="0.25">
      <c r="A5" s="41">
        <f t="shared" ref="A5:A60" si="0">A4+1</f>
        <v>3</v>
      </c>
      <c r="B5" s="9"/>
      <c r="C5" s="9"/>
      <c r="D5" s="9"/>
      <c r="E5" s="9" t="s">
        <v>20</v>
      </c>
      <c r="F5" s="10">
        <v>8</v>
      </c>
    </row>
    <row r="6" spans="1:6" x14ac:dyDescent="0.25">
      <c r="A6" s="41">
        <f t="shared" si="0"/>
        <v>4</v>
      </c>
      <c r="B6" s="9"/>
      <c r="C6" s="9"/>
      <c r="D6" s="9"/>
      <c r="E6" s="9" t="s">
        <v>14</v>
      </c>
      <c r="F6" s="10">
        <v>1</v>
      </c>
    </row>
    <row r="7" spans="1:6" x14ac:dyDescent="0.25">
      <c r="A7" s="41">
        <f t="shared" si="0"/>
        <v>5</v>
      </c>
      <c r="B7" s="13">
        <v>271</v>
      </c>
      <c r="C7" s="9">
        <v>113.197</v>
      </c>
      <c r="D7" s="13" t="s">
        <v>17</v>
      </c>
      <c r="E7" s="13" t="s">
        <v>8</v>
      </c>
      <c r="F7" s="10">
        <v>1</v>
      </c>
    </row>
    <row r="8" spans="1:6" x14ac:dyDescent="0.25">
      <c r="A8" s="41">
        <f t="shared" si="0"/>
        <v>6</v>
      </c>
      <c r="B8" s="9"/>
      <c r="C8" s="9"/>
      <c r="D8" s="9"/>
      <c r="E8" s="9" t="s">
        <v>9</v>
      </c>
      <c r="F8" s="10">
        <v>16</v>
      </c>
    </row>
    <row r="9" spans="1:6" x14ac:dyDescent="0.25">
      <c r="A9" s="41">
        <f t="shared" si="0"/>
        <v>7</v>
      </c>
      <c r="B9" s="9"/>
      <c r="C9" s="9"/>
      <c r="D9" s="9"/>
      <c r="E9" s="9" t="s">
        <v>20</v>
      </c>
      <c r="F9" s="10">
        <v>12</v>
      </c>
    </row>
    <row r="10" spans="1:6" x14ac:dyDescent="0.25">
      <c r="A10" s="41">
        <f t="shared" si="0"/>
        <v>8</v>
      </c>
      <c r="B10" s="9"/>
      <c r="C10" s="9"/>
      <c r="D10" s="9"/>
      <c r="E10" s="9" t="s">
        <v>15</v>
      </c>
      <c r="F10" s="10">
        <v>6</v>
      </c>
    </row>
    <row r="11" spans="1:6" x14ac:dyDescent="0.25">
      <c r="A11" s="41">
        <f t="shared" si="0"/>
        <v>9</v>
      </c>
      <c r="B11" s="9"/>
      <c r="C11" s="9"/>
      <c r="D11" s="9"/>
      <c r="E11" s="9" t="s">
        <v>14</v>
      </c>
      <c r="F11" s="10">
        <v>1</v>
      </c>
    </row>
    <row r="12" spans="1:6" x14ac:dyDescent="0.25">
      <c r="A12" s="41">
        <f t="shared" si="0"/>
        <v>10</v>
      </c>
      <c r="B12" s="9">
        <v>271</v>
      </c>
      <c r="C12" s="9">
        <v>117.42400000000001</v>
      </c>
      <c r="D12" s="9" t="s">
        <v>16</v>
      </c>
      <c r="E12" s="13" t="s">
        <v>8</v>
      </c>
      <c r="F12" s="10">
        <v>1</v>
      </c>
    </row>
    <row r="13" spans="1:6" x14ac:dyDescent="0.25">
      <c r="A13" s="41">
        <f t="shared" si="0"/>
        <v>11</v>
      </c>
      <c r="B13" s="9"/>
      <c r="C13" s="9"/>
      <c r="D13" s="9"/>
      <c r="E13" s="9" t="s">
        <v>9</v>
      </c>
      <c r="F13" s="10">
        <v>24</v>
      </c>
    </row>
    <row r="14" spans="1:6" x14ac:dyDescent="0.25">
      <c r="A14" s="41">
        <f t="shared" si="0"/>
        <v>12</v>
      </c>
      <c r="B14" s="9"/>
      <c r="C14" s="9"/>
      <c r="D14" s="9"/>
      <c r="E14" s="9" t="s">
        <v>14</v>
      </c>
      <c r="F14" s="10">
        <v>1</v>
      </c>
    </row>
    <row r="15" spans="1:6" x14ac:dyDescent="0.25">
      <c r="A15" s="41">
        <f t="shared" si="0"/>
        <v>13</v>
      </c>
      <c r="B15" s="9"/>
      <c r="C15" s="9"/>
      <c r="D15" s="9"/>
      <c r="E15" s="9" t="s">
        <v>15</v>
      </c>
      <c r="F15" s="10">
        <v>7</v>
      </c>
    </row>
    <row r="16" spans="1:6" x14ac:dyDescent="0.25">
      <c r="A16" s="41">
        <f t="shared" si="0"/>
        <v>14</v>
      </c>
      <c r="B16" s="9"/>
      <c r="C16" s="9"/>
      <c r="D16" s="9"/>
      <c r="E16" s="9" t="s">
        <v>20</v>
      </c>
      <c r="F16" s="10">
        <v>14</v>
      </c>
    </row>
    <row r="17" spans="1:6" x14ac:dyDescent="0.25">
      <c r="A17" s="41">
        <f t="shared" si="0"/>
        <v>15</v>
      </c>
      <c r="B17" s="9">
        <v>271</v>
      </c>
      <c r="C17" s="9">
        <v>122.22799999999999</v>
      </c>
      <c r="D17" s="9" t="s">
        <v>18</v>
      </c>
      <c r="E17" s="13" t="s">
        <v>8</v>
      </c>
      <c r="F17" s="10">
        <v>1</v>
      </c>
    </row>
    <row r="18" spans="1:6" x14ac:dyDescent="0.25">
      <c r="A18" s="41">
        <f t="shared" si="0"/>
        <v>16</v>
      </c>
      <c r="B18" s="9"/>
      <c r="C18" s="9"/>
      <c r="D18" s="9"/>
      <c r="E18" s="9" t="s">
        <v>10</v>
      </c>
      <c r="F18" s="10">
        <v>1</v>
      </c>
    </row>
    <row r="19" spans="1:6" x14ac:dyDescent="0.25">
      <c r="A19" s="41">
        <f t="shared" si="0"/>
        <v>17</v>
      </c>
      <c r="B19" s="9"/>
      <c r="C19" s="9"/>
      <c r="D19" s="9"/>
      <c r="E19" s="9" t="s">
        <v>9</v>
      </c>
      <c r="F19" s="10">
        <v>23</v>
      </c>
    </row>
    <row r="20" spans="1:6" x14ac:dyDescent="0.25">
      <c r="A20" s="41">
        <f t="shared" si="0"/>
        <v>18</v>
      </c>
      <c r="B20" s="9"/>
      <c r="C20" s="9"/>
      <c r="D20" s="9"/>
      <c r="E20" s="9" t="s">
        <v>14</v>
      </c>
      <c r="F20" s="10">
        <v>1</v>
      </c>
    </row>
    <row r="21" spans="1:6" x14ac:dyDescent="0.25">
      <c r="A21" s="41">
        <f t="shared" si="0"/>
        <v>19</v>
      </c>
      <c r="B21" s="9"/>
      <c r="C21" s="9"/>
      <c r="D21" s="9"/>
      <c r="E21" s="9" t="s">
        <v>15</v>
      </c>
      <c r="F21" s="10">
        <v>5</v>
      </c>
    </row>
    <row r="22" spans="1:6" x14ac:dyDescent="0.25">
      <c r="A22" s="41">
        <f t="shared" si="0"/>
        <v>20</v>
      </c>
      <c r="B22" s="9"/>
      <c r="C22" s="9"/>
      <c r="D22" s="9"/>
      <c r="E22" s="9" t="s">
        <v>20</v>
      </c>
      <c r="F22" s="10">
        <v>13</v>
      </c>
    </row>
    <row r="23" spans="1:6" x14ac:dyDescent="0.25">
      <c r="A23" s="41">
        <f t="shared" si="0"/>
        <v>21</v>
      </c>
      <c r="B23" s="9">
        <v>271</v>
      </c>
      <c r="C23" s="9"/>
      <c r="D23" s="9" t="s">
        <v>30</v>
      </c>
      <c r="E23" s="9" t="s">
        <v>19</v>
      </c>
      <c r="F23" s="10">
        <v>1</v>
      </c>
    </row>
    <row r="24" spans="1:6" x14ac:dyDescent="0.25">
      <c r="A24" s="41">
        <f t="shared" si="0"/>
        <v>22</v>
      </c>
      <c r="B24" s="9"/>
      <c r="C24" s="9"/>
      <c r="D24" s="9"/>
      <c r="E24" s="9" t="s">
        <v>9</v>
      </c>
      <c r="F24" s="10" t="s">
        <v>11</v>
      </c>
    </row>
    <row r="25" spans="1:6" x14ac:dyDescent="0.25">
      <c r="A25" s="41">
        <f t="shared" si="0"/>
        <v>23</v>
      </c>
      <c r="B25" s="9"/>
      <c r="C25" s="9"/>
      <c r="D25" s="9"/>
      <c r="E25" s="9" t="s">
        <v>20</v>
      </c>
      <c r="F25" s="10" t="s">
        <v>12</v>
      </c>
    </row>
    <row r="26" spans="1:6" x14ac:dyDescent="0.25">
      <c r="A26" s="41">
        <f t="shared" si="0"/>
        <v>24</v>
      </c>
      <c r="B26" s="9"/>
      <c r="C26" s="9"/>
      <c r="D26" s="9"/>
      <c r="E26" s="9" t="s">
        <v>14</v>
      </c>
      <c r="F26" s="10">
        <v>1</v>
      </c>
    </row>
    <row r="27" spans="1:6" x14ac:dyDescent="0.25">
      <c r="A27" s="41">
        <f t="shared" si="0"/>
        <v>25</v>
      </c>
      <c r="B27" s="9">
        <v>271</v>
      </c>
      <c r="C27" s="11">
        <v>85.83</v>
      </c>
      <c r="D27" s="9" t="s">
        <v>13</v>
      </c>
      <c r="E27" s="13" t="s">
        <v>8</v>
      </c>
      <c r="F27" s="10">
        <v>1</v>
      </c>
    </row>
    <row r="28" spans="1:6" x14ac:dyDescent="0.25">
      <c r="A28" s="41">
        <f t="shared" si="0"/>
        <v>26</v>
      </c>
      <c r="B28" s="9"/>
      <c r="C28" s="9"/>
      <c r="D28" s="9"/>
      <c r="E28" s="9" t="s">
        <v>9</v>
      </c>
      <c r="F28" s="10">
        <v>6</v>
      </c>
    </row>
    <row r="29" spans="1:6" x14ac:dyDescent="0.25">
      <c r="A29" s="41">
        <f t="shared" si="0"/>
        <v>27</v>
      </c>
      <c r="B29" s="9"/>
      <c r="C29" s="9"/>
      <c r="D29" s="9"/>
      <c r="E29" s="9" t="s">
        <v>20</v>
      </c>
      <c r="F29" s="10">
        <v>8</v>
      </c>
    </row>
    <row r="30" spans="1:6" x14ac:dyDescent="0.25">
      <c r="A30" s="41">
        <f t="shared" si="0"/>
        <v>28</v>
      </c>
      <c r="B30" s="9"/>
      <c r="C30" s="9"/>
      <c r="D30" s="9"/>
      <c r="E30" s="9" t="s">
        <v>14</v>
      </c>
      <c r="F30" s="10">
        <v>1</v>
      </c>
    </row>
    <row r="31" spans="1:6" x14ac:dyDescent="0.25">
      <c r="A31" s="41">
        <f t="shared" si="0"/>
        <v>29</v>
      </c>
      <c r="B31" s="9">
        <v>271</v>
      </c>
      <c r="C31" s="9"/>
      <c r="D31" s="9" t="s">
        <v>29</v>
      </c>
      <c r="E31" s="9" t="s">
        <v>19</v>
      </c>
      <c r="F31" s="10">
        <v>1</v>
      </c>
    </row>
    <row r="32" spans="1:6" x14ac:dyDescent="0.25">
      <c r="A32" s="41">
        <f t="shared" si="0"/>
        <v>30</v>
      </c>
      <c r="B32" s="9"/>
      <c r="C32" s="9"/>
      <c r="D32" s="9"/>
      <c r="E32" s="9" t="s">
        <v>9</v>
      </c>
      <c r="F32" s="10">
        <v>2</v>
      </c>
    </row>
    <row r="33" spans="1:6" x14ac:dyDescent="0.25">
      <c r="A33" s="41">
        <f t="shared" si="0"/>
        <v>31</v>
      </c>
      <c r="B33" s="9"/>
      <c r="C33" s="9"/>
      <c r="D33" s="9"/>
      <c r="E33" s="9" t="s">
        <v>20</v>
      </c>
      <c r="F33" s="10">
        <v>2</v>
      </c>
    </row>
    <row r="34" spans="1:6" x14ac:dyDescent="0.25">
      <c r="A34" s="41">
        <f t="shared" si="0"/>
        <v>32</v>
      </c>
      <c r="B34" s="9"/>
      <c r="C34" s="9"/>
      <c r="D34" s="9"/>
      <c r="E34" s="9" t="s">
        <v>14</v>
      </c>
      <c r="F34" s="10">
        <v>1</v>
      </c>
    </row>
    <row r="35" spans="1:6" x14ac:dyDescent="0.25">
      <c r="A35" s="41">
        <f t="shared" si="0"/>
        <v>33</v>
      </c>
      <c r="B35" s="9">
        <v>271</v>
      </c>
      <c r="C35" s="12"/>
      <c r="D35" s="11" t="s">
        <v>34</v>
      </c>
      <c r="E35" s="13" t="s">
        <v>8</v>
      </c>
      <c r="F35" s="10">
        <v>2</v>
      </c>
    </row>
    <row r="36" spans="1:6" x14ac:dyDescent="0.25">
      <c r="A36" s="41">
        <f t="shared" si="0"/>
        <v>34</v>
      </c>
      <c r="B36" s="12"/>
      <c r="C36" s="12"/>
      <c r="D36" s="11" t="s">
        <v>35</v>
      </c>
      <c r="E36" s="9" t="s">
        <v>10</v>
      </c>
      <c r="F36" s="10">
        <v>3</v>
      </c>
    </row>
    <row r="37" spans="1:6" x14ac:dyDescent="0.25">
      <c r="A37" s="41">
        <f t="shared" si="0"/>
        <v>35</v>
      </c>
      <c r="B37" s="12"/>
      <c r="C37" s="12"/>
      <c r="D37" s="12"/>
      <c r="E37" s="9" t="s">
        <v>93</v>
      </c>
      <c r="F37" s="10">
        <v>2</v>
      </c>
    </row>
    <row r="38" spans="1:6" x14ac:dyDescent="0.25">
      <c r="A38" s="41">
        <f t="shared" si="0"/>
        <v>36</v>
      </c>
      <c r="B38" s="12"/>
      <c r="C38" s="12"/>
      <c r="D38" s="12"/>
      <c r="E38" s="9" t="s">
        <v>20</v>
      </c>
      <c r="F38" s="10">
        <v>13</v>
      </c>
    </row>
    <row r="39" spans="1:6" x14ac:dyDescent="0.25">
      <c r="A39" s="41">
        <f t="shared" si="0"/>
        <v>37</v>
      </c>
      <c r="B39" s="12"/>
      <c r="C39" s="12"/>
      <c r="D39" s="12"/>
      <c r="E39" s="9" t="s">
        <v>9</v>
      </c>
      <c r="F39" s="10">
        <v>176</v>
      </c>
    </row>
    <row r="40" spans="1:6" x14ac:dyDescent="0.25">
      <c r="A40" s="41">
        <f t="shared" si="0"/>
        <v>38</v>
      </c>
      <c r="B40" s="2"/>
      <c r="C40" s="2"/>
      <c r="D40" s="2"/>
      <c r="E40" s="9" t="s">
        <v>97</v>
      </c>
      <c r="F40" s="10">
        <v>22</v>
      </c>
    </row>
    <row r="41" spans="1:6" x14ac:dyDescent="0.25">
      <c r="A41" s="41">
        <f t="shared" si="0"/>
        <v>39</v>
      </c>
      <c r="B41" s="2"/>
      <c r="C41" s="2"/>
      <c r="D41" s="2"/>
      <c r="E41" s="9" t="s">
        <v>94</v>
      </c>
      <c r="F41" s="10">
        <v>3</v>
      </c>
    </row>
    <row r="42" spans="1:6" x14ac:dyDescent="0.25">
      <c r="A42" s="41">
        <f t="shared" si="0"/>
        <v>40</v>
      </c>
      <c r="B42" s="2"/>
      <c r="C42" s="2"/>
      <c r="D42" s="2"/>
      <c r="E42" s="9" t="s">
        <v>95</v>
      </c>
      <c r="F42" s="10">
        <v>2</v>
      </c>
    </row>
    <row r="43" spans="1:6" x14ac:dyDescent="0.25">
      <c r="A43" s="41">
        <f t="shared" si="0"/>
        <v>41</v>
      </c>
      <c r="B43" s="9">
        <v>271</v>
      </c>
      <c r="C43" s="2"/>
      <c r="D43" s="9" t="s">
        <v>96</v>
      </c>
      <c r="E43" s="9" t="s">
        <v>19</v>
      </c>
      <c r="F43" s="10">
        <v>1</v>
      </c>
    </row>
    <row r="44" spans="1:6" x14ac:dyDescent="0.25">
      <c r="A44" s="41">
        <f t="shared" si="0"/>
        <v>42</v>
      </c>
      <c r="B44" s="2"/>
      <c r="C44" s="2"/>
      <c r="D44" s="2"/>
      <c r="E44" s="9" t="s">
        <v>9</v>
      </c>
      <c r="F44" s="10">
        <v>4</v>
      </c>
    </row>
    <row r="45" spans="1:6" x14ac:dyDescent="0.25">
      <c r="A45" s="41">
        <f t="shared" si="0"/>
        <v>43</v>
      </c>
      <c r="B45" s="2"/>
      <c r="C45" s="2"/>
      <c r="D45" s="2"/>
      <c r="E45" s="9" t="s">
        <v>20</v>
      </c>
      <c r="F45" s="10">
        <v>2</v>
      </c>
    </row>
    <row r="46" spans="1:6" x14ac:dyDescent="0.25">
      <c r="A46" s="41">
        <f t="shared" si="0"/>
        <v>44</v>
      </c>
      <c r="B46" s="9">
        <v>271</v>
      </c>
      <c r="C46" s="2"/>
      <c r="D46" s="9" t="s">
        <v>27</v>
      </c>
      <c r="E46" s="9" t="s">
        <v>19</v>
      </c>
      <c r="F46" s="10">
        <v>1</v>
      </c>
    </row>
    <row r="47" spans="1:6" x14ac:dyDescent="0.25">
      <c r="A47" s="41">
        <f t="shared" si="0"/>
        <v>45</v>
      </c>
      <c r="B47" s="2"/>
      <c r="C47" s="2"/>
      <c r="D47" s="2"/>
      <c r="E47" s="9" t="s">
        <v>9</v>
      </c>
      <c r="F47" s="10">
        <v>4</v>
      </c>
    </row>
    <row r="48" spans="1:6" x14ac:dyDescent="0.25">
      <c r="A48" s="41">
        <f t="shared" si="0"/>
        <v>46</v>
      </c>
      <c r="B48" s="2"/>
      <c r="C48" s="2"/>
      <c r="D48" s="2"/>
      <c r="E48" s="9" t="s">
        <v>20</v>
      </c>
      <c r="F48" s="10">
        <v>2</v>
      </c>
    </row>
    <row r="49" spans="1:6" x14ac:dyDescent="0.25">
      <c r="A49" s="41">
        <f t="shared" si="0"/>
        <v>47</v>
      </c>
      <c r="B49" s="9">
        <v>271</v>
      </c>
      <c r="C49" s="9"/>
      <c r="D49" s="9" t="s">
        <v>28</v>
      </c>
      <c r="E49" s="9" t="s">
        <v>19</v>
      </c>
      <c r="F49" s="10">
        <v>1</v>
      </c>
    </row>
    <row r="50" spans="1:6" x14ac:dyDescent="0.25">
      <c r="A50" s="41">
        <f t="shared" si="0"/>
        <v>48</v>
      </c>
      <c r="B50" s="9"/>
      <c r="C50" s="9"/>
      <c r="D50" s="9"/>
      <c r="E50" s="9" t="s">
        <v>9</v>
      </c>
      <c r="F50" s="10">
        <v>4</v>
      </c>
    </row>
    <row r="51" spans="1:6" x14ac:dyDescent="0.25">
      <c r="A51" s="41">
        <f t="shared" si="0"/>
        <v>49</v>
      </c>
      <c r="B51" s="9"/>
      <c r="C51" s="9"/>
      <c r="D51" s="9"/>
      <c r="E51" s="9" t="s">
        <v>20</v>
      </c>
      <c r="F51" s="10">
        <v>2</v>
      </c>
    </row>
    <row r="52" spans="1:6" x14ac:dyDescent="0.25">
      <c r="A52" s="41">
        <f t="shared" si="0"/>
        <v>50</v>
      </c>
      <c r="B52" s="9">
        <v>271</v>
      </c>
      <c r="C52" s="9">
        <v>62.883000000000003</v>
      </c>
      <c r="D52" s="9" t="s">
        <v>36</v>
      </c>
      <c r="E52" s="13" t="s">
        <v>8</v>
      </c>
      <c r="F52" s="10">
        <v>1</v>
      </c>
    </row>
    <row r="53" spans="1:6" x14ac:dyDescent="0.25">
      <c r="A53" s="41">
        <f t="shared" si="0"/>
        <v>51</v>
      </c>
      <c r="B53" s="9"/>
      <c r="C53" s="9"/>
      <c r="D53" s="9"/>
      <c r="E53" s="9" t="s">
        <v>19</v>
      </c>
      <c r="F53" s="10">
        <v>1</v>
      </c>
    </row>
    <row r="54" spans="1:6" x14ac:dyDescent="0.25">
      <c r="A54" s="41">
        <f t="shared" si="0"/>
        <v>52</v>
      </c>
      <c r="B54" s="9"/>
      <c r="C54" s="9"/>
      <c r="D54" s="9"/>
      <c r="E54" s="9" t="s">
        <v>20</v>
      </c>
      <c r="F54" s="10">
        <v>16</v>
      </c>
    </row>
    <row r="55" spans="1:6" x14ac:dyDescent="0.25">
      <c r="A55" s="41">
        <f t="shared" si="0"/>
        <v>53</v>
      </c>
      <c r="B55" s="9"/>
      <c r="C55" s="9"/>
      <c r="D55" s="9"/>
      <c r="E55" s="9" t="s">
        <v>9</v>
      </c>
      <c r="F55" s="10">
        <v>16</v>
      </c>
    </row>
    <row r="56" spans="1:6" x14ac:dyDescent="0.25">
      <c r="A56" s="41">
        <f t="shared" si="0"/>
        <v>54</v>
      </c>
      <c r="B56" s="2"/>
      <c r="C56" s="2"/>
      <c r="D56" s="2"/>
      <c r="E56" s="9" t="s">
        <v>15</v>
      </c>
      <c r="F56" s="10">
        <v>8</v>
      </c>
    </row>
    <row r="57" spans="1:6" x14ac:dyDescent="0.25">
      <c r="A57" s="41">
        <f t="shared" si="0"/>
        <v>55</v>
      </c>
      <c r="B57" s="2"/>
      <c r="C57" s="2"/>
      <c r="D57" s="2"/>
      <c r="E57" s="9" t="s">
        <v>14</v>
      </c>
      <c r="F57" s="10">
        <v>4</v>
      </c>
    </row>
    <row r="58" spans="1:6" x14ac:dyDescent="0.25">
      <c r="A58" s="41">
        <f t="shared" si="0"/>
        <v>56</v>
      </c>
      <c r="B58" s="9">
        <v>271</v>
      </c>
      <c r="C58" s="9"/>
      <c r="D58" s="9" t="s">
        <v>32</v>
      </c>
      <c r="E58" s="9" t="s">
        <v>19</v>
      </c>
      <c r="F58" s="10">
        <v>1</v>
      </c>
    </row>
    <row r="59" spans="1:6" x14ac:dyDescent="0.25">
      <c r="A59" s="41">
        <f t="shared" si="0"/>
        <v>57</v>
      </c>
      <c r="B59" s="9"/>
      <c r="C59" s="9"/>
      <c r="D59" s="9"/>
      <c r="E59" s="9" t="s">
        <v>9</v>
      </c>
      <c r="F59" s="10">
        <v>2</v>
      </c>
    </row>
    <row r="60" spans="1:6" x14ac:dyDescent="0.25">
      <c r="A60" s="41">
        <f t="shared" si="0"/>
        <v>58</v>
      </c>
      <c r="B60" s="9"/>
      <c r="C60" s="9"/>
      <c r="D60" s="9"/>
      <c r="E60" s="9" t="s">
        <v>20</v>
      </c>
      <c r="F60" s="10">
        <v>2</v>
      </c>
    </row>
    <row r="61" spans="1:6" x14ac:dyDescent="0.25">
      <c r="A61" s="1"/>
    </row>
    <row r="62" spans="1:6" x14ac:dyDescent="0.25">
      <c r="A62" s="1"/>
      <c r="B62" t="s">
        <v>31</v>
      </c>
    </row>
  </sheetData>
  <sheetProtection algorithmName="SHA-512" hashValue="iKRACtvG1fM7jNbns408kG+HnO4kRA8ybd8z5Idpu+xgnISG8sks7Mc+4v1riDzMEBmjPfeOasrbC/yDsqr42w==" saltValue="aF/pWMzPV713CkBrqvqbQg==" spinCount="100000" sheet="1" formatCells="0" formatColumns="0" formatRows="0" insertColumns="0" insertRows="0" insertHyperlinks="0" deleteColumns="0" deleteRows="0" pivotTables="0"/>
  <mergeCells count="1">
    <mergeCell ref="A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38"/>
  <sheetViews>
    <sheetView workbookViewId="0">
      <selection activeCell="H33" sqref="H33"/>
    </sheetView>
  </sheetViews>
  <sheetFormatPr defaultRowHeight="15" x14ac:dyDescent="0.25"/>
  <cols>
    <col min="2" max="2" width="15" customWidth="1"/>
    <col min="4" max="4" width="15.7109375" customWidth="1"/>
    <col min="6" max="6" width="17.85546875" customWidth="1"/>
    <col min="8" max="8" width="17.5703125" customWidth="1"/>
    <col min="10" max="10" width="17.85546875" customWidth="1"/>
  </cols>
  <sheetData>
    <row r="1" spans="2:10" ht="15.75" thickBot="1" x14ac:dyDescent="0.3"/>
    <row r="2" spans="2:10" ht="26.25" customHeight="1" thickBot="1" x14ac:dyDescent="0.3">
      <c r="B2" s="20" t="s">
        <v>21</v>
      </c>
      <c r="D2" s="18" t="s">
        <v>22</v>
      </c>
      <c r="F2" s="20" t="s">
        <v>25</v>
      </c>
      <c r="H2" s="20" t="s">
        <v>26</v>
      </c>
      <c r="J2" s="20" t="s">
        <v>33</v>
      </c>
    </row>
    <row r="3" spans="2:10" x14ac:dyDescent="0.25">
      <c r="B3" s="17">
        <v>65.751000000000005</v>
      </c>
      <c r="D3" s="25">
        <v>61.951999999999998</v>
      </c>
      <c r="F3" s="25">
        <v>81.778000000000006</v>
      </c>
      <c r="H3" s="25">
        <v>75.606999999999999</v>
      </c>
      <c r="J3" s="25">
        <v>69.141000000000005</v>
      </c>
    </row>
    <row r="4" spans="2:10" ht="15.75" thickBot="1" x14ac:dyDescent="0.3">
      <c r="B4" s="15">
        <v>66.997</v>
      </c>
      <c r="D4" s="21">
        <v>66.358999999999995</v>
      </c>
      <c r="F4" s="21">
        <v>103.968</v>
      </c>
      <c r="H4" s="21">
        <v>95.498999999999995</v>
      </c>
      <c r="J4" s="26">
        <v>106.252</v>
      </c>
    </row>
    <row r="5" spans="2:10" ht="15.75" thickBot="1" x14ac:dyDescent="0.3">
      <c r="B5" s="15">
        <v>68.394000000000005</v>
      </c>
      <c r="D5" s="22">
        <v>69.13</v>
      </c>
      <c r="F5" s="21">
        <v>107.887</v>
      </c>
      <c r="H5" s="26">
        <v>113.176</v>
      </c>
      <c r="J5" s="1"/>
    </row>
    <row r="6" spans="2:10" ht="15.75" thickBot="1" x14ac:dyDescent="0.3">
      <c r="B6" s="15">
        <v>69.679000000000002</v>
      </c>
      <c r="D6" s="22">
        <v>81.873999999999995</v>
      </c>
      <c r="F6" s="26">
        <v>128.191</v>
      </c>
    </row>
    <row r="7" spans="2:10" x14ac:dyDescent="0.25">
      <c r="B7" s="15">
        <v>71</v>
      </c>
      <c r="D7" s="22">
        <v>85.837000000000003</v>
      </c>
    </row>
    <row r="8" spans="2:10" x14ac:dyDescent="0.25">
      <c r="B8" s="15">
        <v>72.557000000000002</v>
      </c>
      <c r="D8" s="22">
        <v>88.266999999999996</v>
      </c>
    </row>
    <row r="9" spans="2:10" x14ac:dyDescent="0.25">
      <c r="B9" s="15">
        <v>77.47</v>
      </c>
      <c r="D9" s="22">
        <v>93.525000000000006</v>
      </c>
    </row>
    <row r="10" spans="2:10" x14ac:dyDescent="0.25">
      <c r="B10" s="15">
        <v>78.86</v>
      </c>
      <c r="D10" s="22">
        <v>93.677000000000007</v>
      </c>
    </row>
    <row r="11" spans="2:10" x14ac:dyDescent="0.25">
      <c r="B11" s="15">
        <v>80.22</v>
      </c>
      <c r="D11" s="22">
        <v>94.209000000000003</v>
      </c>
    </row>
    <row r="12" spans="2:10" x14ac:dyDescent="0.25">
      <c r="B12" s="15">
        <v>81.8</v>
      </c>
      <c r="D12" s="22">
        <v>94.448999999999998</v>
      </c>
    </row>
    <row r="13" spans="2:10" x14ac:dyDescent="0.25">
      <c r="B13" s="15">
        <v>82.980999999999995</v>
      </c>
      <c r="D13" s="22">
        <v>99.3</v>
      </c>
    </row>
    <row r="14" spans="2:10" x14ac:dyDescent="0.25">
      <c r="B14" s="15">
        <v>84.27</v>
      </c>
      <c r="D14" s="22">
        <v>100.414</v>
      </c>
    </row>
    <row r="15" spans="2:10" x14ac:dyDescent="0.25">
      <c r="B15" s="15">
        <v>87.962999999999994</v>
      </c>
      <c r="D15" s="22">
        <v>103.85299999999999</v>
      </c>
    </row>
    <row r="16" spans="2:10" x14ac:dyDescent="0.25">
      <c r="B16" s="15">
        <v>89.063999999999993</v>
      </c>
      <c r="D16" s="22">
        <v>106.258</v>
      </c>
    </row>
    <row r="17" spans="2:4" x14ac:dyDescent="0.25">
      <c r="B17" s="15">
        <v>90.48</v>
      </c>
      <c r="D17" s="22">
        <v>107.911</v>
      </c>
    </row>
    <row r="18" spans="2:4" x14ac:dyDescent="0.25">
      <c r="B18" s="15">
        <v>91.94</v>
      </c>
      <c r="D18" s="22">
        <v>111.021</v>
      </c>
    </row>
    <row r="19" spans="2:4" x14ac:dyDescent="0.25">
      <c r="B19" s="15">
        <v>93.5</v>
      </c>
      <c r="D19" s="22">
        <v>113</v>
      </c>
    </row>
    <row r="20" spans="2:4" x14ac:dyDescent="0.25">
      <c r="B20" s="15">
        <v>98.971999999999994</v>
      </c>
      <c r="D20" s="22">
        <v>116.184</v>
      </c>
    </row>
    <row r="21" spans="2:4" x14ac:dyDescent="0.25">
      <c r="B21" s="15">
        <v>100.38800000000001</v>
      </c>
      <c r="D21" s="22">
        <v>117.40600000000001</v>
      </c>
    </row>
    <row r="22" spans="2:4" x14ac:dyDescent="0.25">
      <c r="B22" s="15">
        <v>101.6</v>
      </c>
      <c r="D22" s="22">
        <v>126.93600000000001</v>
      </c>
    </row>
    <row r="23" spans="2:4" x14ac:dyDescent="0.25">
      <c r="B23" s="15">
        <v>102.92</v>
      </c>
      <c r="D23" s="22">
        <v>127.97799999999999</v>
      </c>
    </row>
    <row r="24" spans="2:4" x14ac:dyDescent="0.25">
      <c r="B24" s="15">
        <v>104.25</v>
      </c>
      <c r="D24" s="22">
        <v>129.80000000000001</v>
      </c>
    </row>
    <row r="25" spans="2:4" x14ac:dyDescent="0.25">
      <c r="B25" s="15">
        <v>105.7</v>
      </c>
      <c r="D25" s="23" t="s">
        <v>23</v>
      </c>
    </row>
    <row r="26" spans="2:4" ht="15.75" thickBot="1" x14ac:dyDescent="0.3">
      <c r="B26" s="15">
        <v>107.12</v>
      </c>
      <c r="D26" s="24" t="s">
        <v>24</v>
      </c>
    </row>
    <row r="27" spans="2:4" x14ac:dyDescent="0.25">
      <c r="B27" s="15">
        <v>108.52</v>
      </c>
      <c r="D27" s="19"/>
    </row>
    <row r="28" spans="2:4" x14ac:dyDescent="0.25">
      <c r="B28" s="15">
        <v>109.94</v>
      </c>
      <c r="D28" s="19"/>
    </row>
    <row r="29" spans="2:4" x14ac:dyDescent="0.25">
      <c r="B29" s="15">
        <v>114.09</v>
      </c>
      <c r="D29" s="19"/>
    </row>
    <row r="30" spans="2:4" x14ac:dyDescent="0.25">
      <c r="B30" s="15">
        <v>118.173</v>
      </c>
      <c r="D30" s="19"/>
    </row>
    <row r="31" spans="2:4" x14ac:dyDescent="0.25">
      <c r="B31" s="15">
        <v>119.72</v>
      </c>
      <c r="D31" s="19"/>
    </row>
    <row r="32" spans="2:4" x14ac:dyDescent="0.25">
      <c r="B32" s="15">
        <v>124.61199999999999</v>
      </c>
      <c r="D32" s="19"/>
    </row>
    <row r="33" spans="2:4" x14ac:dyDescent="0.25">
      <c r="B33" s="15">
        <v>125.92100000000001</v>
      </c>
      <c r="D33" s="19"/>
    </row>
    <row r="34" spans="2:4" x14ac:dyDescent="0.25">
      <c r="B34" s="15">
        <v>127.23</v>
      </c>
      <c r="D34" s="19"/>
    </row>
    <row r="35" spans="2:4" x14ac:dyDescent="0.25">
      <c r="B35" s="15">
        <v>128.535</v>
      </c>
    </row>
    <row r="36" spans="2:4" ht="15.75" thickBot="1" x14ac:dyDescent="0.3">
      <c r="B36" s="16">
        <v>129.803</v>
      </c>
    </row>
    <row r="37" spans="2:4" x14ac:dyDescent="0.25">
      <c r="B37" s="14"/>
    </row>
    <row r="38" spans="2:4" x14ac:dyDescent="0.25">
      <c r="B38" s="14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H10"/>
  <sheetViews>
    <sheetView workbookViewId="0">
      <selection activeCell="H1" sqref="H1:H1048576"/>
    </sheetView>
  </sheetViews>
  <sheetFormatPr defaultRowHeight="15" x14ac:dyDescent="0.25"/>
  <cols>
    <col min="2" max="2" width="7.42578125" customWidth="1"/>
    <col min="4" max="4" width="16.42578125" customWidth="1"/>
    <col min="5" max="5" width="17" customWidth="1"/>
    <col min="6" max="6" width="39.5703125" customWidth="1"/>
    <col min="7" max="7" width="37" customWidth="1"/>
    <col min="8" max="8" width="20.5703125" customWidth="1"/>
  </cols>
  <sheetData>
    <row r="2" spans="1:8" x14ac:dyDescent="0.25">
      <c r="A2" s="1"/>
      <c r="B2" s="1"/>
      <c r="C2" s="27" t="s">
        <v>37</v>
      </c>
      <c r="D2" s="1"/>
      <c r="E2" s="1"/>
      <c r="F2" s="1"/>
      <c r="G2" s="1"/>
      <c r="H2" s="1"/>
    </row>
    <row r="3" spans="1:8" x14ac:dyDescent="0.25">
      <c r="A3" s="9" t="s">
        <v>38</v>
      </c>
      <c r="B3" s="9" t="s">
        <v>1</v>
      </c>
      <c r="C3" s="9" t="s">
        <v>2</v>
      </c>
      <c r="D3" s="53" t="s">
        <v>39</v>
      </c>
      <c r="E3" s="53"/>
      <c r="F3" s="9" t="s">
        <v>40</v>
      </c>
      <c r="G3" s="9" t="s">
        <v>41</v>
      </c>
      <c r="H3" s="9" t="s">
        <v>42</v>
      </c>
    </row>
    <row r="4" spans="1:8" ht="60.75" customHeight="1" x14ac:dyDescent="0.25">
      <c r="A4" s="9">
        <v>1</v>
      </c>
      <c r="B4" s="9">
        <v>281</v>
      </c>
      <c r="C4" s="9">
        <v>56.89</v>
      </c>
      <c r="D4" s="9" t="s">
        <v>43</v>
      </c>
      <c r="E4" s="9" t="s">
        <v>44</v>
      </c>
      <c r="F4" s="28" t="s">
        <v>45</v>
      </c>
      <c r="G4" s="9" t="s">
        <v>46</v>
      </c>
      <c r="H4" s="28" t="s">
        <v>47</v>
      </c>
    </row>
    <row r="5" spans="1:8" ht="60" customHeight="1" x14ac:dyDescent="0.25">
      <c r="A5" s="9">
        <v>2</v>
      </c>
      <c r="B5" s="9">
        <v>272</v>
      </c>
      <c r="C5" s="9">
        <v>142.63200000000001</v>
      </c>
      <c r="D5" s="9" t="s">
        <v>48</v>
      </c>
      <c r="E5" s="9" t="s">
        <v>49</v>
      </c>
      <c r="F5" s="28" t="s">
        <v>50</v>
      </c>
      <c r="G5" s="28" t="s">
        <v>51</v>
      </c>
      <c r="H5" s="9" t="s">
        <v>52</v>
      </c>
    </row>
    <row r="6" spans="1:8" ht="51.75" customHeight="1" x14ac:dyDescent="0.25">
      <c r="A6" s="9">
        <v>3</v>
      </c>
      <c r="B6" s="9">
        <v>272</v>
      </c>
      <c r="C6" s="9">
        <v>160.524</v>
      </c>
      <c r="D6" s="9" t="s">
        <v>48</v>
      </c>
      <c r="E6" s="9" t="s">
        <v>49</v>
      </c>
      <c r="F6" s="28" t="s">
        <v>50</v>
      </c>
      <c r="G6" s="28" t="s">
        <v>51</v>
      </c>
      <c r="H6" s="9" t="s">
        <v>52</v>
      </c>
    </row>
    <row r="7" spans="1:8" ht="63" customHeight="1" x14ac:dyDescent="0.25">
      <c r="A7" s="9">
        <v>4</v>
      </c>
      <c r="B7" s="9">
        <v>272</v>
      </c>
      <c r="C7" s="9">
        <v>163.32</v>
      </c>
      <c r="D7" s="9" t="s">
        <v>48</v>
      </c>
      <c r="E7" s="9" t="s">
        <v>49</v>
      </c>
      <c r="F7" s="28" t="s">
        <v>50</v>
      </c>
      <c r="G7" s="28" t="s">
        <v>51</v>
      </c>
      <c r="H7" s="9" t="s">
        <v>52</v>
      </c>
    </row>
    <row r="8" spans="1:8" ht="63" customHeight="1" x14ac:dyDescent="0.25">
      <c r="A8" s="9">
        <v>5</v>
      </c>
      <c r="B8" s="9">
        <v>272</v>
      </c>
      <c r="C8" s="9">
        <v>178.02600000000001</v>
      </c>
      <c r="D8" s="9" t="s">
        <v>48</v>
      </c>
      <c r="E8" s="9" t="s">
        <v>49</v>
      </c>
      <c r="F8" s="28" t="s">
        <v>50</v>
      </c>
      <c r="G8" s="28" t="s">
        <v>51</v>
      </c>
      <c r="H8" s="9" t="s">
        <v>52</v>
      </c>
    </row>
    <row r="9" spans="1:8" x14ac:dyDescent="0.25">
      <c r="A9" s="9"/>
      <c r="B9" s="9"/>
      <c r="C9" s="9"/>
      <c r="D9" s="9"/>
      <c r="E9" s="9"/>
      <c r="F9" s="9"/>
      <c r="G9" s="9"/>
      <c r="H9" s="9"/>
    </row>
    <row r="10" spans="1:8" x14ac:dyDescent="0.25">
      <c r="A10" s="9"/>
      <c r="B10" s="9"/>
      <c r="C10" s="9"/>
      <c r="D10" s="9"/>
      <c r="E10" s="9"/>
      <c r="F10" s="9"/>
      <c r="G10" s="9"/>
      <c r="H10" s="9"/>
    </row>
  </sheetData>
  <mergeCells count="1">
    <mergeCell ref="D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42"/>
  <sheetViews>
    <sheetView tabSelected="1" topLeftCell="A26" workbookViewId="0">
      <selection activeCell="K53" sqref="K53"/>
    </sheetView>
  </sheetViews>
  <sheetFormatPr defaultRowHeight="15" x14ac:dyDescent="0.25"/>
  <cols>
    <col min="2" max="2" width="30.7109375" customWidth="1"/>
    <col min="3" max="3" width="16.140625" customWidth="1"/>
    <col min="4" max="4" width="18.5703125" customWidth="1"/>
    <col min="5" max="5" width="19" customWidth="1"/>
    <col min="6" max="6" width="20.28515625" customWidth="1"/>
    <col min="9" max="9" width="15.7109375" customWidth="1"/>
  </cols>
  <sheetData>
    <row r="1" spans="1:9" ht="45" x14ac:dyDescent="0.25">
      <c r="A1" s="29" t="s">
        <v>53</v>
      </c>
      <c r="B1" t="s">
        <v>54</v>
      </c>
      <c r="C1" t="s">
        <v>55</v>
      </c>
      <c r="F1" t="s">
        <v>56</v>
      </c>
      <c r="G1" s="30" t="s">
        <v>57</v>
      </c>
      <c r="H1" s="29" t="s">
        <v>58</v>
      </c>
      <c r="I1" s="31" t="s">
        <v>59</v>
      </c>
    </row>
    <row r="2" spans="1:9" x14ac:dyDescent="0.25">
      <c r="A2" s="1"/>
      <c r="C2" t="s">
        <v>60</v>
      </c>
      <c r="D2" t="s">
        <v>61</v>
      </c>
      <c r="E2" t="s">
        <v>62</v>
      </c>
      <c r="G2" s="29"/>
      <c r="H2" s="29"/>
      <c r="I2" s="32"/>
    </row>
    <row r="3" spans="1:9" x14ac:dyDescent="0.25">
      <c r="A3" s="33">
        <v>1</v>
      </c>
      <c r="B3" s="34" t="s">
        <v>63</v>
      </c>
      <c r="C3" s="34">
        <v>142.63200000000001</v>
      </c>
      <c r="D3" s="34">
        <v>272</v>
      </c>
      <c r="E3" s="34" t="s">
        <v>64</v>
      </c>
      <c r="F3" s="34" t="s">
        <v>65</v>
      </c>
      <c r="G3" s="35">
        <v>1</v>
      </c>
      <c r="H3" s="35">
        <v>3</v>
      </c>
      <c r="I3" s="36">
        <v>45020</v>
      </c>
    </row>
    <row r="4" spans="1:9" x14ac:dyDescent="0.25">
      <c r="A4" s="33">
        <v>2</v>
      </c>
      <c r="B4" s="34" t="s">
        <v>63</v>
      </c>
      <c r="C4" s="34">
        <v>160.524</v>
      </c>
      <c r="D4" s="34">
        <v>272</v>
      </c>
      <c r="E4" s="34" t="s">
        <v>66</v>
      </c>
      <c r="F4" s="34" t="s">
        <v>65</v>
      </c>
      <c r="G4" s="35">
        <v>1</v>
      </c>
      <c r="H4" s="35">
        <v>3</v>
      </c>
      <c r="I4" s="36">
        <v>45020</v>
      </c>
    </row>
    <row r="5" spans="1:9" x14ac:dyDescent="0.25">
      <c r="A5" s="33">
        <v>3</v>
      </c>
      <c r="B5" s="34" t="s">
        <v>63</v>
      </c>
      <c r="C5" s="34">
        <v>163.32</v>
      </c>
      <c r="D5" s="34">
        <v>272</v>
      </c>
      <c r="E5" s="34" t="s">
        <v>66</v>
      </c>
      <c r="F5" s="34" t="s">
        <v>65</v>
      </c>
      <c r="G5" s="35">
        <v>1</v>
      </c>
      <c r="H5" s="35">
        <v>3</v>
      </c>
      <c r="I5" s="36">
        <v>45021</v>
      </c>
    </row>
    <row r="6" spans="1:9" x14ac:dyDescent="0.25">
      <c r="A6" s="33">
        <v>4</v>
      </c>
      <c r="B6" s="34" t="s">
        <v>63</v>
      </c>
      <c r="C6" s="37">
        <v>178.02600000000001</v>
      </c>
      <c r="D6" s="34">
        <v>272</v>
      </c>
      <c r="E6" s="34" t="s">
        <v>67</v>
      </c>
      <c r="F6" s="34" t="s">
        <v>65</v>
      </c>
      <c r="G6" s="35">
        <v>1</v>
      </c>
      <c r="H6" s="35">
        <v>3</v>
      </c>
      <c r="I6" s="36">
        <v>45021</v>
      </c>
    </row>
    <row r="7" spans="1:9" x14ac:dyDescent="0.25">
      <c r="A7" s="33"/>
      <c r="B7" s="34" t="s">
        <v>44</v>
      </c>
      <c r="C7" s="38">
        <v>55.89</v>
      </c>
      <c r="D7" s="34">
        <v>281</v>
      </c>
      <c r="E7" s="34" t="s">
        <v>68</v>
      </c>
      <c r="F7" s="34" t="s">
        <v>69</v>
      </c>
      <c r="G7" s="35">
        <v>4</v>
      </c>
      <c r="H7" s="35">
        <v>6.9</v>
      </c>
      <c r="I7" s="40">
        <v>2025</v>
      </c>
    </row>
    <row r="8" spans="1:9" x14ac:dyDescent="0.25">
      <c r="A8" s="33">
        <v>5</v>
      </c>
      <c r="B8" s="34" t="s">
        <v>44</v>
      </c>
      <c r="C8" s="38">
        <v>56.89</v>
      </c>
      <c r="D8" s="34">
        <v>281</v>
      </c>
      <c r="E8" s="34" t="s">
        <v>68</v>
      </c>
      <c r="F8" s="34" t="s">
        <v>69</v>
      </c>
      <c r="G8" s="35">
        <v>1</v>
      </c>
      <c r="H8" s="35">
        <v>1.4</v>
      </c>
      <c r="I8" s="40">
        <v>2025</v>
      </c>
    </row>
    <row r="9" spans="1:9" x14ac:dyDescent="0.25">
      <c r="A9" s="42">
        <f>A8+1</f>
        <v>6</v>
      </c>
      <c r="B9" s="42" t="s">
        <v>70</v>
      </c>
      <c r="C9" s="39">
        <v>75.632000000000005</v>
      </c>
      <c r="D9" s="2">
        <v>271</v>
      </c>
      <c r="E9" s="42" t="s">
        <v>71</v>
      </c>
      <c r="F9" s="2" t="s">
        <v>69</v>
      </c>
      <c r="G9" s="40">
        <v>2</v>
      </c>
      <c r="H9" s="40">
        <v>7.8</v>
      </c>
      <c r="I9" s="40">
        <v>2025</v>
      </c>
    </row>
    <row r="10" spans="1:9" x14ac:dyDescent="0.25">
      <c r="A10" s="44"/>
      <c r="B10" s="45"/>
      <c r="C10" s="39">
        <v>75.632000000000005</v>
      </c>
      <c r="D10" s="2">
        <v>271</v>
      </c>
      <c r="E10" s="45"/>
      <c r="F10" s="2" t="s">
        <v>69</v>
      </c>
      <c r="G10" s="40">
        <v>1</v>
      </c>
      <c r="H10" s="40">
        <v>1.4</v>
      </c>
      <c r="I10" s="40">
        <v>2025</v>
      </c>
    </row>
    <row r="11" spans="1:9" x14ac:dyDescent="0.25">
      <c r="A11" s="44"/>
      <c r="B11" s="45"/>
      <c r="C11" s="39">
        <v>75.632000000000005</v>
      </c>
      <c r="D11" s="2">
        <v>271</v>
      </c>
      <c r="E11" s="45"/>
      <c r="F11" s="2" t="s">
        <v>69</v>
      </c>
      <c r="G11" s="40">
        <v>4</v>
      </c>
      <c r="H11" s="40">
        <v>6.6</v>
      </c>
      <c r="I11" s="40">
        <v>2025</v>
      </c>
    </row>
    <row r="12" spans="1:9" x14ac:dyDescent="0.25">
      <c r="A12" s="44"/>
      <c r="B12" s="45"/>
      <c r="C12" s="39">
        <v>75.632000000000005</v>
      </c>
      <c r="D12" s="2">
        <v>271</v>
      </c>
      <c r="E12" s="45"/>
      <c r="F12" s="2" t="s">
        <v>69</v>
      </c>
      <c r="G12" s="40">
        <v>1</v>
      </c>
      <c r="H12" s="40">
        <v>1.9</v>
      </c>
      <c r="I12" s="40">
        <v>2025</v>
      </c>
    </row>
    <row r="13" spans="1:9" x14ac:dyDescent="0.25">
      <c r="A13" s="44"/>
      <c r="B13" s="45"/>
      <c r="C13" s="39">
        <v>75.632000000000005</v>
      </c>
      <c r="D13" s="2">
        <v>271</v>
      </c>
      <c r="E13" s="45"/>
      <c r="F13" s="2" t="s">
        <v>69</v>
      </c>
      <c r="G13" s="40">
        <v>6</v>
      </c>
      <c r="H13" s="40">
        <v>7.8</v>
      </c>
      <c r="I13" s="40">
        <v>2025</v>
      </c>
    </row>
    <row r="14" spans="1:9" x14ac:dyDescent="0.25">
      <c r="A14" s="13"/>
      <c r="B14" s="43"/>
      <c r="C14" s="39">
        <v>75.632000000000005</v>
      </c>
      <c r="D14" s="2">
        <v>271</v>
      </c>
      <c r="E14" s="43"/>
      <c r="F14" s="2" t="s">
        <v>69</v>
      </c>
      <c r="G14" s="40">
        <v>1</v>
      </c>
      <c r="H14" s="40">
        <v>3.6</v>
      </c>
      <c r="I14" s="40">
        <v>2025</v>
      </c>
    </row>
    <row r="15" spans="1:9" x14ac:dyDescent="0.25">
      <c r="A15" s="42">
        <v>8</v>
      </c>
      <c r="B15" s="42" t="s">
        <v>72</v>
      </c>
      <c r="C15" s="2">
        <v>122.22799999999999</v>
      </c>
      <c r="D15" s="2">
        <v>271</v>
      </c>
      <c r="E15" s="42" t="s">
        <v>73</v>
      </c>
      <c r="F15" s="2" t="s">
        <v>69</v>
      </c>
      <c r="G15" s="40">
        <v>4</v>
      </c>
      <c r="H15" s="40">
        <v>7.6</v>
      </c>
      <c r="I15" s="40">
        <v>2025</v>
      </c>
    </row>
    <row r="16" spans="1:9" x14ac:dyDescent="0.25">
      <c r="A16" s="45"/>
      <c r="B16" s="45"/>
      <c r="C16" s="2">
        <v>122.22799999999999</v>
      </c>
      <c r="D16" s="2">
        <v>271</v>
      </c>
      <c r="E16" s="45"/>
      <c r="F16" s="2" t="s">
        <v>69</v>
      </c>
      <c r="G16" s="40">
        <v>1</v>
      </c>
      <c r="H16" s="40">
        <v>1.7</v>
      </c>
      <c r="I16" s="40">
        <v>2025</v>
      </c>
    </row>
    <row r="17" spans="1:13" x14ac:dyDescent="0.25">
      <c r="A17" s="45"/>
      <c r="B17" s="45"/>
      <c r="C17" s="2">
        <v>122.22799999999999</v>
      </c>
      <c r="D17" s="2">
        <v>271</v>
      </c>
      <c r="E17" s="45"/>
      <c r="F17" s="2" t="s">
        <v>69</v>
      </c>
      <c r="G17" s="40">
        <v>1</v>
      </c>
      <c r="H17" s="40">
        <v>1.3</v>
      </c>
      <c r="I17" s="40">
        <v>2025</v>
      </c>
    </row>
    <row r="18" spans="1:13" x14ac:dyDescent="0.25">
      <c r="A18" s="45"/>
      <c r="B18" s="45"/>
      <c r="C18" s="2">
        <v>122.22799999999999</v>
      </c>
      <c r="D18" s="2">
        <v>271</v>
      </c>
      <c r="E18" s="45"/>
      <c r="F18" s="2" t="s">
        <v>69</v>
      </c>
      <c r="G18" s="40">
        <v>6</v>
      </c>
      <c r="H18" s="40">
        <v>6.8</v>
      </c>
      <c r="I18" s="40">
        <v>2025</v>
      </c>
    </row>
    <row r="19" spans="1:13" x14ac:dyDescent="0.25">
      <c r="A19" s="45"/>
      <c r="B19" s="45"/>
      <c r="C19" s="2">
        <v>122.22799999999999</v>
      </c>
      <c r="D19" s="2">
        <v>271</v>
      </c>
      <c r="E19" s="45"/>
      <c r="F19" s="2" t="s">
        <v>69</v>
      </c>
      <c r="G19" s="40">
        <v>1</v>
      </c>
      <c r="H19" s="40">
        <v>2.8</v>
      </c>
      <c r="I19" s="40">
        <v>2025</v>
      </c>
    </row>
    <row r="20" spans="1:13" x14ac:dyDescent="0.25">
      <c r="A20" s="45"/>
      <c r="B20" s="45"/>
      <c r="C20" s="2">
        <v>122.22799999999999</v>
      </c>
      <c r="D20" s="2">
        <v>271</v>
      </c>
      <c r="E20" s="45"/>
      <c r="F20" s="2" t="s">
        <v>69</v>
      </c>
      <c r="G20" s="40">
        <v>1</v>
      </c>
      <c r="H20" s="40">
        <v>4.0999999999999996</v>
      </c>
      <c r="I20" s="40">
        <v>2025</v>
      </c>
    </row>
    <row r="21" spans="1:13" x14ac:dyDescent="0.25">
      <c r="A21" s="45"/>
      <c r="B21" s="45"/>
      <c r="C21" s="2">
        <v>122.22799999999999</v>
      </c>
      <c r="D21" s="2">
        <v>271</v>
      </c>
      <c r="E21" s="45"/>
      <c r="F21" s="2" t="s">
        <v>69</v>
      </c>
      <c r="G21" s="40">
        <v>5</v>
      </c>
      <c r="H21" s="40">
        <v>7.5</v>
      </c>
      <c r="I21" s="40">
        <v>2025</v>
      </c>
    </row>
    <row r="22" spans="1:13" x14ac:dyDescent="0.25">
      <c r="A22" s="43"/>
      <c r="B22" s="43"/>
      <c r="C22" s="2">
        <v>122.22799999999999</v>
      </c>
      <c r="D22" s="2">
        <v>271</v>
      </c>
      <c r="E22" s="43"/>
      <c r="F22" s="2" t="s">
        <v>69</v>
      </c>
      <c r="G22" s="40">
        <v>1</v>
      </c>
      <c r="H22" s="40">
        <v>3.8</v>
      </c>
      <c r="I22" s="40">
        <v>2025</v>
      </c>
    </row>
    <row r="23" spans="1:13" x14ac:dyDescent="0.25">
      <c r="A23" s="39">
        <v>9</v>
      </c>
      <c r="B23" s="39" t="s">
        <v>74</v>
      </c>
      <c r="C23" s="2">
        <v>122.22799999999999</v>
      </c>
      <c r="D23" s="2">
        <v>271</v>
      </c>
      <c r="E23" s="39" t="s">
        <v>73</v>
      </c>
      <c r="F23" s="2" t="s">
        <v>69</v>
      </c>
      <c r="G23" s="40">
        <v>3</v>
      </c>
      <c r="H23" s="40">
        <v>6.1</v>
      </c>
      <c r="I23" s="40">
        <v>2025</v>
      </c>
    </row>
    <row r="24" spans="1:13" x14ac:dyDescent="0.25">
      <c r="A24" s="39"/>
      <c r="B24" s="39"/>
      <c r="C24" s="2">
        <v>122.22799999999999</v>
      </c>
      <c r="D24" s="2">
        <v>271</v>
      </c>
      <c r="E24" s="39"/>
      <c r="F24" s="2" t="s">
        <v>69</v>
      </c>
      <c r="G24" s="40">
        <v>1</v>
      </c>
      <c r="H24" s="40">
        <v>0.7</v>
      </c>
      <c r="I24" s="40">
        <v>2025</v>
      </c>
    </row>
    <row r="25" spans="1:13" x14ac:dyDescent="0.25">
      <c r="A25" s="42">
        <v>10</v>
      </c>
      <c r="B25" s="42" t="s">
        <v>75</v>
      </c>
      <c r="C25" s="2">
        <v>113.197</v>
      </c>
      <c r="D25" s="2">
        <v>271</v>
      </c>
      <c r="E25" s="42" t="s">
        <v>76</v>
      </c>
      <c r="F25" s="2" t="s">
        <v>69</v>
      </c>
      <c r="G25" s="40">
        <v>4</v>
      </c>
      <c r="H25" s="40">
        <v>8</v>
      </c>
      <c r="I25" s="40">
        <v>2025</v>
      </c>
    </row>
    <row r="26" spans="1:13" x14ac:dyDescent="0.25">
      <c r="A26" s="44"/>
      <c r="B26" s="45"/>
      <c r="C26" s="2">
        <v>113.197</v>
      </c>
      <c r="D26" s="2">
        <v>271</v>
      </c>
      <c r="E26" s="45"/>
      <c r="F26" s="2" t="s">
        <v>69</v>
      </c>
      <c r="G26" s="40">
        <v>4</v>
      </c>
      <c r="H26" s="40">
        <v>7.8</v>
      </c>
      <c r="I26" s="40">
        <v>2025</v>
      </c>
    </row>
    <row r="27" spans="1:13" x14ac:dyDescent="0.25">
      <c r="A27" s="44"/>
      <c r="B27" s="45"/>
      <c r="C27" s="2">
        <v>113.197</v>
      </c>
      <c r="D27" s="2">
        <v>271</v>
      </c>
      <c r="E27" s="45"/>
      <c r="F27" s="2" t="s">
        <v>69</v>
      </c>
      <c r="G27" s="40">
        <v>5</v>
      </c>
      <c r="H27" s="40">
        <v>7.9</v>
      </c>
      <c r="I27" s="40">
        <v>2025</v>
      </c>
    </row>
    <row r="28" spans="1:13" x14ac:dyDescent="0.25">
      <c r="A28" s="44"/>
      <c r="B28" s="45"/>
      <c r="C28" s="2">
        <v>113.197</v>
      </c>
      <c r="D28" s="2">
        <v>271</v>
      </c>
      <c r="E28" s="45"/>
      <c r="F28" s="2" t="s">
        <v>69</v>
      </c>
      <c r="G28" s="40">
        <v>1</v>
      </c>
      <c r="H28" s="40">
        <v>1.2</v>
      </c>
      <c r="I28" s="40">
        <v>2025</v>
      </c>
    </row>
    <row r="29" spans="1:13" x14ac:dyDescent="0.25">
      <c r="A29" s="44"/>
      <c r="B29" s="45"/>
      <c r="C29" s="2">
        <v>113.197</v>
      </c>
      <c r="D29" s="2">
        <v>271</v>
      </c>
      <c r="E29" s="45"/>
      <c r="F29" s="2" t="s">
        <v>69</v>
      </c>
      <c r="G29" s="40">
        <v>5</v>
      </c>
      <c r="H29" s="40">
        <v>7.8</v>
      </c>
      <c r="I29" s="40">
        <v>2025</v>
      </c>
    </row>
    <row r="30" spans="1:13" x14ac:dyDescent="0.25">
      <c r="A30" s="44"/>
      <c r="B30" s="45"/>
      <c r="C30" s="2">
        <v>113.197</v>
      </c>
      <c r="D30" s="2">
        <v>271</v>
      </c>
      <c r="E30" s="45"/>
      <c r="F30" s="2" t="s">
        <v>69</v>
      </c>
      <c r="G30" s="40">
        <v>1</v>
      </c>
      <c r="H30" s="40">
        <v>7.7</v>
      </c>
      <c r="I30" s="40">
        <v>2025</v>
      </c>
    </row>
    <row r="31" spans="1:13" x14ac:dyDescent="0.25">
      <c r="A31" s="13"/>
      <c r="B31" s="43"/>
      <c r="C31" s="2">
        <v>113.197</v>
      </c>
      <c r="D31" s="2">
        <v>271</v>
      </c>
      <c r="E31" s="43"/>
      <c r="F31" s="2" t="s">
        <v>69</v>
      </c>
      <c r="G31" s="40">
        <v>1</v>
      </c>
      <c r="H31" s="40">
        <v>3.5</v>
      </c>
      <c r="I31" s="40">
        <v>2025</v>
      </c>
    </row>
    <row r="32" spans="1:13" x14ac:dyDescent="0.25">
      <c r="A32" s="71">
        <v>11</v>
      </c>
      <c r="B32" s="71" t="s">
        <v>77</v>
      </c>
      <c r="C32" s="72">
        <v>62.883000000000003</v>
      </c>
      <c r="D32" s="72">
        <v>271</v>
      </c>
      <c r="E32" s="71" t="s">
        <v>78</v>
      </c>
      <c r="F32" s="72" t="s">
        <v>69</v>
      </c>
      <c r="G32" s="73">
        <v>5</v>
      </c>
      <c r="H32" s="73">
        <v>6.6</v>
      </c>
      <c r="I32" s="73">
        <v>2021</v>
      </c>
      <c r="J32" s="78" t="s">
        <v>135</v>
      </c>
      <c r="K32" s="79"/>
      <c r="L32" s="79"/>
      <c r="M32" s="79"/>
    </row>
    <row r="33" spans="1:13" x14ac:dyDescent="0.25">
      <c r="A33" s="74"/>
      <c r="B33" s="75"/>
      <c r="C33" s="72">
        <v>62.883000000000003</v>
      </c>
      <c r="D33" s="72">
        <v>271</v>
      </c>
      <c r="E33" s="75"/>
      <c r="F33" s="72" t="s">
        <v>69</v>
      </c>
      <c r="G33" s="73">
        <v>1</v>
      </c>
      <c r="H33" s="73">
        <v>4</v>
      </c>
      <c r="I33" s="73">
        <v>2021</v>
      </c>
      <c r="J33" s="78"/>
      <c r="K33" s="79"/>
      <c r="L33" s="79"/>
      <c r="M33" s="79"/>
    </row>
    <row r="34" spans="1:13" x14ac:dyDescent="0.25">
      <c r="A34" s="74"/>
      <c r="B34" s="75"/>
      <c r="C34" s="72">
        <v>62.883000000000003</v>
      </c>
      <c r="D34" s="72">
        <v>271</v>
      </c>
      <c r="E34" s="75"/>
      <c r="F34" s="72" t="s">
        <v>69</v>
      </c>
      <c r="G34" s="73">
        <v>7</v>
      </c>
      <c r="H34" s="73">
        <v>7</v>
      </c>
      <c r="I34" s="73">
        <v>2021</v>
      </c>
      <c r="J34" s="78"/>
      <c r="K34" s="79"/>
      <c r="L34" s="79"/>
      <c r="M34" s="79"/>
    </row>
    <row r="35" spans="1:13" x14ac:dyDescent="0.25">
      <c r="A35" s="74"/>
      <c r="B35" s="75"/>
      <c r="C35" s="72">
        <v>62.883000000000003</v>
      </c>
      <c r="D35" s="72">
        <v>271</v>
      </c>
      <c r="E35" s="75"/>
      <c r="F35" s="72" t="s">
        <v>69</v>
      </c>
      <c r="G35" s="73">
        <v>1</v>
      </c>
      <c r="H35" s="73">
        <v>6.2</v>
      </c>
      <c r="I35" s="73">
        <v>2021</v>
      </c>
      <c r="J35" s="78"/>
      <c r="K35" s="79"/>
      <c r="L35" s="79"/>
      <c r="M35" s="79"/>
    </row>
    <row r="36" spans="1:13" x14ac:dyDescent="0.25">
      <c r="A36" s="74"/>
      <c r="B36" s="75"/>
      <c r="C36" s="72">
        <v>62.883000000000003</v>
      </c>
      <c r="D36" s="72">
        <v>271</v>
      </c>
      <c r="E36" s="75"/>
      <c r="F36" s="72" t="s">
        <v>69</v>
      </c>
      <c r="G36" s="73">
        <v>6</v>
      </c>
      <c r="H36" s="73">
        <v>7.4</v>
      </c>
      <c r="I36" s="73">
        <v>2021</v>
      </c>
      <c r="J36" s="78"/>
      <c r="K36" s="79"/>
      <c r="L36" s="79"/>
      <c r="M36" s="79"/>
    </row>
    <row r="37" spans="1:13" x14ac:dyDescent="0.25">
      <c r="A37" s="76"/>
      <c r="B37" s="77"/>
      <c r="C37" s="72">
        <v>62.883000000000003</v>
      </c>
      <c r="D37" s="72">
        <v>271</v>
      </c>
      <c r="E37" s="77"/>
      <c r="F37" s="72" t="s">
        <v>69</v>
      </c>
      <c r="G37" s="73">
        <v>3</v>
      </c>
      <c r="H37" s="73">
        <v>7.6</v>
      </c>
      <c r="I37" s="73">
        <v>2021</v>
      </c>
      <c r="J37" s="78"/>
      <c r="K37" s="79"/>
      <c r="L37" s="79"/>
      <c r="M37" s="79"/>
    </row>
    <row r="38" spans="1:13" x14ac:dyDescent="0.25">
      <c r="A38" s="42">
        <v>12</v>
      </c>
      <c r="B38" s="42" t="s">
        <v>79</v>
      </c>
      <c r="C38" s="2">
        <v>85.83</v>
      </c>
      <c r="D38" s="2">
        <v>271</v>
      </c>
      <c r="E38" s="42" t="s">
        <v>80</v>
      </c>
      <c r="F38" s="2" t="s">
        <v>69</v>
      </c>
      <c r="G38" s="40">
        <v>5</v>
      </c>
      <c r="H38" s="40">
        <v>7.3</v>
      </c>
      <c r="I38" s="40">
        <v>2025</v>
      </c>
    </row>
    <row r="39" spans="1:13" x14ac:dyDescent="0.25">
      <c r="A39" s="44"/>
      <c r="B39" s="45"/>
      <c r="C39" s="2">
        <v>85.83</v>
      </c>
      <c r="D39" s="2">
        <v>271</v>
      </c>
      <c r="E39" s="45"/>
      <c r="F39" s="2" t="s">
        <v>69</v>
      </c>
      <c r="G39" s="40">
        <v>1</v>
      </c>
      <c r="H39" s="40">
        <v>5.5</v>
      </c>
      <c r="I39" s="40">
        <v>2025</v>
      </c>
    </row>
    <row r="40" spans="1:13" x14ac:dyDescent="0.25">
      <c r="A40" s="13"/>
      <c r="B40" s="43"/>
      <c r="C40" s="2">
        <v>85.83</v>
      </c>
      <c r="D40" s="2">
        <v>271</v>
      </c>
      <c r="E40" s="43"/>
      <c r="F40" s="2" t="s">
        <v>69</v>
      </c>
      <c r="G40" s="40">
        <v>1</v>
      </c>
      <c r="H40" s="40">
        <v>3.7</v>
      </c>
      <c r="I40" s="40">
        <v>2025</v>
      </c>
    </row>
    <row r="41" spans="1:13" x14ac:dyDescent="0.25">
      <c r="A41" s="54">
        <v>13</v>
      </c>
      <c r="B41" s="57" t="s">
        <v>81</v>
      </c>
      <c r="C41" s="39">
        <v>113.197</v>
      </c>
      <c r="D41" s="2">
        <v>271</v>
      </c>
      <c r="E41" s="57" t="s">
        <v>82</v>
      </c>
      <c r="F41" s="2" t="s">
        <v>69</v>
      </c>
      <c r="G41" s="40">
        <v>2</v>
      </c>
      <c r="H41" s="40">
        <v>4.9000000000000004</v>
      </c>
      <c r="I41" s="40">
        <v>2024</v>
      </c>
    </row>
    <row r="42" spans="1:13" x14ac:dyDescent="0.25">
      <c r="A42" s="55"/>
      <c r="B42" s="58"/>
      <c r="C42" s="39">
        <v>113.197</v>
      </c>
      <c r="D42" s="2">
        <v>271</v>
      </c>
      <c r="E42" s="58"/>
      <c r="F42" s="2" t="s">
        <v>69</v>
      </c>
      <c r="G42" s="40">
        <v>4</v>
      </c>
      <c r="H42" s="40">
        <v>8</v>
      </c>
      <c r="I42" s="40">
        <v>2024</v>
      </c>
    </row>
    <row r="43" spans="1:13" x14ac:dyDescent="0.25">
      <c r="A43" s="55"/>
      <c r="B43" s="58"/>
      <c r="C43" s="39">
        <v>113.197</v>
      </c>
      <c r="D43" s="2">
        <v>271</v>
      </c>
      <c r="E43" s="58"/>
      <c r="F43" s="2" t="s">
        <v>69</v>
      </c>
      <c r="G43" s="40">
        <v>1</v>
      </c>
      <c r="H43" s="40">
        <v>3.5</v>
      </c>
      <c r="I43" s="40">
        <v>2024</v>
      </c>
    </row>
    <row r="44" spans="1:13" x14ac:dyDescent="0.25">
      <c r="A44" s="55"/>
      <c r="B44" s="58"/>
      <c r="C44" s="39">
        <v>113.197</v>
      </c>
      <c r="D44" s="2">
        <v>271</v>
      </c>
      <c r="E44" s="58"/>
      <c r="F44" s="2" t="s">
        <v>69</v>
      </c>
      <c r="G44" s="40">
        <v>7</v>
      </c>
      <c r="H44" s="40">
        <v>7.7</v>
      </c>
      <c r="I44" s="40">
        <v>2024</v>
      </c>
    </row>
    <row r="45" spans="1:13" x14ac:dyDescent="0.25">
      <c r="A45" s="55"/>
      <c r="B45" s="58"/>
      <c r="C45" s="39">
        <v>113.197</v>
      </c>
      <c r="D45" s="2">
        <v>271</v>
      </c>
      <c r="E45" s="58"/>
      <c r="F45" s="2" t="s">
        <v>69</v>
      </c>
      <c r="G45" s="40">
        <v>1</v>
      </c>
      <c r="H45" s="40">
        <v>5</v>
      </c>
      <c r="I45" s="40">
        <v>2024</v>
      </c>
    </row>
    <row r="46" spans="1:13" x14ac:dyDescent="0.25">
      <c r="A46" s="56"/>
      <c r="B46" s="59"/>
      <c r="C46" s="39">
        <v>113.197</v>
      </c>
      <c r="D46" s="2">
        <v>271</v>
      </c>
      <c r="E46" s="59"/>
      <c r="F46" s="2" t="s">
        <v>69</v>
      </c>
      <c r="G46" s="40">
        <v>1</v>
      </c>
      <c r="H46" s="40">
        <v>5.7</v>
      </c>
      <c r="I46" s="40">
        <v>2024</v>
      </c>
    </row>
    <row r="47" spans="1:13" x14ac:dyDescent="0.25">
      <c r="A47" s="9">
        <v>14</v>
      </c>
      <c r="B47" s="2" t="s">
        <v>83</v>
      </c>
      <c r="C47" s="34">
        <v>69.141000000000005</v>
      </c>
      <c r="D47" s="2">
        <v>271</v>
      </c>
      <c r="E47" s="2"/>
      <c r="F47" s="2" t="s">
        <v>69</v>
      </c>
      <c r="G47" s="40">
        <v>2</v>
      </c>
      <c r="H47" s="40">
        <v>4.9000000000000004</v>
      </c>
      <c r="I47" s="40">
        <v>2025</v>
      </c>
    </row>
    <row r="48" spans="1:13" x14ac:dyDescent="0.25">
      <c r="A48" s="9">
        <f>+A47+1</f>
        <v>15</v>
      </c>
      <c r="B48" s="2" t="s">
        <v>83</v>
      </c>
      <c r="C48" s="34">
        <v>106.252</v>
      </c>
      <c r="D48" s="2">
        <v>271</v>
      </c>
      <c r="E48" s="2"/>
      <c r="F48" s="2" t="s">
        <v>69</v>
      </c>
      <c r="G48" s="40">
        <v>3</v>
      </c>
      <c r="H48" s="40">
        <v>6.5</v>
      </c>
      <c r="I48" s="40">
        <v>2025</v>
      </c>
    </row>
    <row r="49" spans="1:9" x14ac:dyDescent="0.25">
      <c r="A49" s="54">
        <f t="shared" ref="A49:A105" si="0">+A48+1</f>
        <v>16</v>
      </c>
      <c r="B49" s="57" t="s">
        <v>84</v>
      </c>
      <c r="C49" s="60">
        <v>81.778000000000006</v>
      </c>
      <c r="D49" s="57">
        <v>271</v>
      </c>
      <c r="E49" s="2"/>
      <c r="F49" s="2" t="s">
        <v>69</v>
      </c>
      <c r="G49" s="40">
        <v>1</v>
      </c>
      <c r="H49" s="40">
        <v>4.5999999999999996</v>
      </c>
      <c r="I49" s="40">
        <v>2025</v>
      </c>
    </row>
    <row r="50" spans="1:9" x14ac:dyDescent="0.25">
      <c r="A50" s="55"/>
      <c r="B50" s="58"/>
      <c r="C50" s="61"/>
      <c r="D50" s="58"/>
      <c r="E50" s="2"/>
      <c r="F50" s="2" t="s">
        <v>69</v>
      </c>
      <c r="G50" s="40">
        <v>1</v>
      </c>
      <c r="H50" s="40">
        <v>4.8</v>
      </c>
      <c r="I50" s="40">
        <v>2025</v>
      </c>
    </row>
    <row r="51" spans="1:9" x14ac:dyDescent="0.25">
      <c r="A51" s="56"/>
      <c r="B51" s="59"/>
      <c r="C51" s="62"/>
      <c r="D51" s="59"/>
      <c r="E51" s="2"/>
      <c r="F51" s="2" t="s">
        <v>69</v>
      </c>
      <c r="G51" s="40">
        <v>1</v>
      </c>
      <c r="H51" s="40">
        <v>0.6</v>
      </c>
      <c r="I51" s="40">
        <v>2025</v>
      </c>
    </row>
    <row r="52" spans="1:9" x14ac:dyDescent="0.25">
      <c r="A52" s="54">
        <v>17</v>
      </c>
      <c r="B52" s="57" t="s">
        <v>84</v>
      </c>
      <c r="C52" s="57">
        <v>103.968</v>
      </c>
      <c r="D52" s="57">
        <v>271</v>
      </c>
      <c r="E52" s="2"/>
      <c r="F52" s="2" t="s">
        <v>69</v>
      </c>
      <c r="G52" s="40">
        <v>1</v>
      </c>
      <c r="H52" s="40">
        <v>4.8</v>
      </c>
      <c r="I52" s="40">
        <v>2025</v>
      </c>
    </row>
    <row r="53" spans="1:9" x14ac:dyDescent="0.25">
      <c r="A53" s="55"/>
      <c r="B53" s="58"/>
      <c r="C53" s="58"/>
      <c r="D53" s="58"/>
      <c r="E53" s="2"/>
      <c r="F53" s="2" t="s">
        <v>69</v>
      </c>
      <c r="G53" s="40">
        <v>1</v>
      </c>
      <c r="H53" s="40">
        <v>4.5999999999999996</v>
      </c>
      <c r="I53" s="40">
        <v>2025</v>
      </c>
    </row>
    <row r="54" spans="1:9" x14ac:dyDescent="0.25">
      <c r="A54" s="56"/>
      <c r="B54" s="59"/>
      <c r="C54" s="59"/>
      <c r="D54" s="59"/>
      <c r="E54" s="2"/>
      <c r="F54" s="2" t="s">
        <v>69</v>
      </c>
      <c r="G54" s="40">
        <v>1</v>
      </c>
      <c r="H54" s="40">
        <v>0.6</v>
      </c>
      <c r="I54" s="40">
        <v>2025</v>
      </c>
    </row>
    <row r="55" spans="1:9" x14ac:dyDescent="0.25">
      <c r="A55" s="54">
        <v>18</v>
      </c>
      <c r="B55" s="57" t="s">
        <v>84</v>
      </c>
      <c r="C55" s="57">
        <v>107.887</v>
      </c>
      <c r="D55" s="57">
        <v>271</v>
      </c>
      <c r="E55" s="2"/>
      <c r="F55" s="2" t="s">
        <v>69</v>
      </c>
      <c r="G55" s="40">
        <v>2</v>
      </c>
      <c r="H55" s="40">
        <v>4.8</v>
      </c>
      <c r="I55" s="40">
        <v>2025</v>
      </c>
    </row>
    <row r="56" spans="1:9" x14ac:dyDescent="0.25">
      <c r="A56" s="56"/>
      <c r="B56" s="59"/>
      <c r="C56" s="59"/>
      <c r="D56" s="59"/>
      <c r="E56" s="2"/>
      <c r="F56" s="2" t="s">
        <v>69</v>
      </c>
      <c r="G56" s="40">
        <v>1</v>
      </c>
      <c r="H56" s="40">
        <v>0.6</v>
      </c>
      <c r="I56" s="40">
        <v>2025</v>
      </c>
    </row>
    <row r="57" spans="1:9" x14ac:dyDescent="0.25">
      <c r="A57" s="54">
        <v>19</v>
      </c>
      <c r="B57" s="57" t="s">
        <v>84</v>
      </c>
      <c r="C57" s="57">
        <v>128.191</v>
      </c>
      <c r="D57" s="57">
        <v>271</v>
      </c>
      <c r="E57" s="2"/>
      <c r="F57" s="2" t="s">
        <v>69</v>
      </c>
      <c r="G57" s="40">
        <v>2</v>
      </c>
      <c r="H57" s="40">
        <v>4.5999999999999996</v>
      </c>
      <c r="I57" s="40">
        <v>2025</v>
      </c>
    </row>
    <row r="58" spans="1:9" x14ac:dyDescent="0.25">
      <c r="A58" s="56"/>
      <c r="B58" s="59"/>
      <c r="C58" s="59"/>
      <c r="D58" s="59"/>
      <c r="E58" s="2"/>
      <c r="F58" s="2" t="s">
        <v>69</v>
      </c>
      <c r="G58" s="40">
        <v>1</v>
      </c>
      <c r="H58" s="40">
        <v>0.6</v>
      </c>
      <c r="I58" s="40">
        <v>2025</v>
      </c>
    </row>
    <row r="59" spans="1:9" x14ac:dyDescent="0.25">
      <c r="A59" s="9">
        <v>20</v>
      </c>
      <c r="B59" s="2" t="s">
        <v>85</v>
      </c>
      <c r="C59" s="2">
        <v>113.176</v>
      </c>
      <c r="D59" s="2">
        <v>271</v>
      </c>
      <c r="E59" s="2"/>
      <c r="F59" s="2" t="s">
        <v>69</v>
      </c>
      <c r="G59" s="40">
        <v>1</v>
      </c>
      <c r="H59" s="40">
        <v>4.8</v>
      </c>
      <c r="I59" s="40">
        <v>2025</v>
      </c>
    </row>
    <row r="60" spans="1:9" x14ac:dyDescent="0.25">
      <c r="A60" s="9">
        <f t="shared" si="0"/>
        <v>21</v>
      </c>
      <c r="B60" s="2" t="s">
        <v>85</v>
      </c>
      <c r="C60" s="2">
        <v>75.606999999999999</v>
      </c>
      <c r="D60" s="2">
        <v>271</v>
      </c>
      <c r="E60" s="2"/>
      <c r="F60" s="2" t="s">
        <v>69</v>
      </c>
      <c r="G60" s="40">
        <v>1</v>
      </c>
      <c r="H60" s="40">
        <v>4.8</v>
      </c>
      <c r="I60" s="40">
        <v>2025</v>
      </c>
    </row>
    <row r="61" spans="1:9" x14ac:dyDescent="0.25">
      <c r="A61" s="9">
        <f>+A59+1</f>
        <v>21</v>
      </c>
      <c r="B61" s="2" t="s">
        <v>85</v>
      </c>
      <c r="C61" s="2">
        <v>95.448999999999998</v>
      </c>
      <c r="D61" s="2">
        <v>271</v>
      </c>
      <c r="E61" s="2"/>
      <c r="F61" s="2" t="s">
        <v>69</v>
      </c>
      <c r="G61" s="40">
        <v>1</v>
      </c>
      <c r="H61" s="40">
        <v>4.8</v>
      </c>
      <c r="I61" s="40">
        <v>2025</v>
      </c>
    </row>
    <row r="62" spans="1:9" x14ac:dyDescent="0.25">
      <c r="A62" s="9">
        <f>+A60+1</f>
        <v>22</v>
      </c>
      <c r="B62" s="2" t="s">
        <v>85</v>
      </c>
      <c r="C62" s="2">
        <v>95.448999999999998</v>
      </c>
      <c r="D62" s="2">
        <v>271</v>
      </c>
      <c r="E62" s="2"/>
      <c r="F62" s="2" t="s">
        <v>69</v>
      </c>
      <c r="G62" s="40">
        <v>1</v>
      </c>
      <c r="H62" s="40">
        <v>3</v>
      </c>
      <c r="I62" s="40">
        <v>2025</v>
      </c>
    </row>
    <row r="63" spans="1:9" x14ac:dyDescent="0.25">
      <c r="A63" s="9">
        <f t="shared" si="0"/>
        <v>23</v>
      </c>
      <c r="B63" s="2" t="s">
        <v>85</v>
      </c>
      <c r="C63" s="2">
        <v>233.803</v>
      </c>
      <c r="D63" s="2">
        <v>14</v>
      </c>
      <c r="E63" s="2"/>
      <c r="F63" s="2" t="s">
        <v>69</v>
      </c>
      <c r="G63" s="40">
        <v>1</v>
      </c>
      <c r="H63" s="40">
        <v>4.8</v>
      </c>
      <c r="I63" s="40">
        <v>2025</v>
      </c>
    </row>
    <row r="64" spans="1:9" x14ac:dyDescent="0.25">
      <c r="A64" s="33">
        <f t="shared" si="0"/>
        <v>24</v>
      </c>
      <c r="B64" s="34" t="s">
        <v>85</v>
      </c>
      <c r="C64" s="34">
        <v>238.77099999999999</v>
      </c>
      <c r="D64" s="34">
        <v>14</v>
      </c>
      <c r="E64" s="34"/>
      <c r="F64" s="34" t="s">
        <v>69</v>
      </c>
      <c r="G64" s="35">
        <v>1</v>
      </c>
      <c r="H64" s="35">
        <v>4.8</v>
      </c>
      <c r="I64" s="40">
        <v>2025</v>
      </c>
    </row>
    <row r="65" spans="1:9" x14ac:dyDescent="0.25">
      <c r="A65" s="9">
        <f t="shared" si="0"/>
        <v>25</v>
      </c>
      <c r="B65" s="2" t="s">
        <v>85</v>
      </c>
      <c r="C65" s="2">
        <v>113.176</v>
      </c>
      <c r="D65" s="2">
        <v>271</v>
      </c>
      <c r="E65" s="2"/>
      <c r="F65" s="2" t="s">
        <v>69</v>
      </c>
      <c r="G65" s="40">
        <v>1</v>
      </c>
      <c r="H65" s="40">
        <v>4.8</v>
      </c>
      <c r="I65" s="40">
        <v>2025</v>
      </c>
    </row>
    <row r="66" spans="1:9" x14ac:dyDescent="0.25">
      <c r="A66" s="9">
        <f t="shared" si="0"/>
        <v>26</v>
      </c>
      <c r="B66" s="2" t="s">
        <v>98</v>
      </c>
      <c r="C66" s="2">
        <v>65.751000000000005</v>
      </c>
      <c r="D66" s="2">
        <v>271</v>
      </c>
      <c r="E66" s="2"/>
      <c r="F66" s="2" t="s">
        <v>69</v>
      </c>
      <c r="G66" s="40">
        <v>1</v>
      </c>
      <c r="H66" s="40">
        <v>3</v>
      </c>
      <c r="I66" s="40">
        <v>2025</v>
      </c>
    </row>
    <row r="67" spans="1:9" x14ac:dyDescent="0.25">
      <c r="A67" s="9">
        <f t="shared" si="0"/>
        <v>27</v>
      </c>
      <c r="B67" s="2" t="s">
        <v>99</v>
      </c>
      <c r="C67" s="2">
        <v>66.997</v>
      </c>
      <c r="D67" s="2">
        <v>271</v>
      </c>
      <c r="E67" s="2"/>
      <c r="F67" s="2" t="s">
        <v>69</v>
      </c>
      <c r="G67" s="40">
        <v>1</v>
      </c>
      <c r="H67" s="40">
        <v>3</v>
      </c>
      <c r="I67" s="40">
        <v>2025</v>
      </c>
    </row>
    <row r="68" spans="1:9" x14ac:dyDescent="0.25">
      <c r="A68" s="9">
        <f t="shared" si="0"/>
        <v>28</v>
      </c>
      <c r="B68" s="2" t="s">
        <v>100</v>
      </c>
      <c r="C68" s="2">
        <v>68.394000000000005</v>
      </c>
      <c r="D68" s="2">
        <v>271</v>
      </c>
      <c r="E68" s="2"/>
      <c r="F68" s="2" t="s">
        <v>69</v>
      </c>
      <c r="G68" s="40">
        <v>1</v>
      </c>
      <c r="H68" s="40">
        <v>3</v>
      </c>
      <c r="I68" s="40">
        <v>2025</v>
      </c>
    </row>
    <row r="69" spans="1:9" x14ac:dyDescent="0.25">
      <c r="A69" s="9">
        <f t="shared" si="0"/>
        <v>29</v>
      </c>
      <c r="B69" s="2" t="s">
        <v>101</v>
      </c>
      <c r="C69" s="2">
        <v>69.679000000000002</v>
      </c>
      <c r="D69" s="2">
        <v>271</v>
      </c>
      <c r="E69" s="2"/>
      <c r="F69" s="2" t="s">
        <v>69</v>
      </c>
      <c r="G69" s="40">
        <v>1</v>
      </c>
      <c r="H69" s="40">
        <v>3</v>
      </c>
      <c r="I69" s="40">
        <v>2025</v>
      </c>
    </row>
    <row r="70" spans="1:9" x14ac:dyDescent="0.25">
      <c r="A70" s="9">
        <f t="shared" si="0"/>
        <v>30</v>
      </c>
      <c r="B70" s="2" t="s">
        <v>102</v>
      </c>
      <c r="C70" s="12">
        <v>71</v>
      </c>
      <c r="D70" s="2">
        <v>271</v>
      </c>
      <c r="E70" s="2"/>
      <c r="F70" s="2" t="s">
        <v>69</v>
      </c>
      <c r="G70" s="40">
        <v>1</v>
      </c>
      <c r="H70" s="40">
        <v>3</v>
      </c>
      <c r="I70" s="40">
        <v>2025</v>
      </c>
    </row>
    <row r="71" spans="1:9" x14ac:dyDescent="0.25">
      <c r="A71" s="9">
        <f t="shared" si="0"/>
        <v>31</v>
      </c>
      <c r="B71" s="2" t="s">
        <v>103</v>
      </c>
      <c r="C71" s="2">
        <v>72.557000000000002</v>
      </c>
      <c r="D71" s="2">
        <v>271</v>
      </c>
      <c r="E71" s="2"/>
      <c r="F71" s="2" t="s">
        <v>69</v>
      </c>
      <c r="G71" s="40">
        <v>1</v>
      </c>
      <c r="H71" s="40">
        <v>3</v>
      </c>
      <c r="I71" s="40">
        <v>2025</v>
      </c>
    </row>
    <row r="72" spans="1:9" x14ac:dyDescent="0.25">
      <c r="A72" s="9">
        <f t="shared" si="0"/>
        <v>32</v>
      </c>
      <c r="B72" s="2" t="s">
        <v>104</v>
      </c>
      <c r="C72" s="2">
        <v>77.47</v>
      </c>
      <c r="D72" s="2">
        <v>271</v>
      </c>
      <c r="E72" s="2"/>
      <c r="F72" s="2" t="s">
        <v>69</v>
      </c>
      <c r="G72" s="40">
        <v>1</v>
      </c>
      <c r="H72" s="40">
        <v>3</v>
      </c>
      <c r="I72" s="40">
        <v>2025</v>
      </c>
    </row>
    <row r="73" spans="1:9" x14ac:dyDescent="0.25">
      <c r="A73" s="9">
        <f t="shared" si="0"/>
        <v>33</v>
      </c>
      <c r="B73" s="2" t="s">
        <v>105</v>
      </c>
      <c r="C73" s="2">
        <v>78.86</v>
      </c>
      <c r="D73" s="2">
        <v>271</v>
      </c>
      <c r="E73" s="2"/>
      <c r="F73" s="2" t="s">
        <v>69</v>
      </c>
      <c r="G73" s="40">
        <v>1</v>
      </c>
      <c r="H73" s="40">
        <v>3</v>
      </c>
      <c r="I73" s="40">
        <v>2025</v>
      </c>
    </row>
    <row r="74" spans="1:9" x14ac:dyDescent="0.25">
      <c r="A74" s="9">
        <f t="shared" si="0"/>
        <v>34</v>
      </c>
      <c r="B74" s="2" t="s">
        <v>106</v>
      </c>
      <c r="C74" s="2">
        <v>80.819999999999993</v>
      </c>
      <c r="D74" s="2">
        <v>271</v>
      </c>
      <c r="E74" s="2"/>
      <c r="F74" s="2" t="s">
        <v>69</v>
      </c>
      <c r="G74" s="40">
        <v>1</v>
      </c>
      <c r="H74" s="40">
        <v>3</v>
      </c>
      <c r="I74" s="40">
        <v>2025</v>
      </c>
    </row>
    <row r="75" spans="1:9" x14ac:dyDescent="0.25">
      <c r="A75" s="9">
        <f t="shared" si="0"/>
        <v>35</v>
      </c>
      <c r="B75" s="2" t="s">
        <v>107</v>
      </c>
      <c r="C75" s="2">
        <v>81.8</v>
      </c>
      <c r="D75" s="2">
        <v>271</v>
      </c>
      <c r="E75" s="2"/>
      <c r="F75" s="2" t="s">
        <v>69</v>
      </c>
      <c r="G75" s="40">
        <v>1</v>
      </c>
      <c r="H75" s="40">
        <v>3</v>
      </c>
      <c r="I75" s="40">
        <v>2025</v>
      </c>
    </row>
    <row r="76" spans="1:9" x14ac:dyDescent="0.25">
      <c r="A76" s="9">
        <f t="shared" si="0"/>
        <v>36</v>
      </c>
      <c r="B76" s="2" t="s">
        <v>108</v>
      </c>
      <c r="C76" s="2">
        <v>82.980999999999995</v>
      </c>
      <c r="D76" s="2">
        <v>271</v>
      </c>
      <c r="E76" s="2"/>
      <c r="F76" s="2" t="s">
        <v>69</v>
      </c>
      <c r="G76" s="40">
        <v>1</v>
      </c>
      <c r="H76" s="40">
        <v>3</v>
      </c>
      <c r="I76" s="40">
        <v>2025</v>
      </c>
    </row>
    <row r="77" spans="1:9" x14ac:dyDescent="0.25">
      <c r="A77" s="9">
        <f t="shared" si="0"/>
        <v>37</v>
      </c>
      <c r="B77" s="2" t="s">
        <v>109</v>
      </c>
      <c r="C77" s="2">
        <v>84.27</v>
      </c>
      <c r="D77" s="2">
        <v>271</v>
      </c>
      <c r="E77" s="2"/>
      <c r="F77" s="2" t="s">
        <v>69</v>
      </c>
      <c r="G77" s="40">
        <v>1</v>
      </c>
      <c r="H77" s="40">
        <v>3</v>
      </c>
      <c r="I77" s="40">
        <v>2025</v>
      </c>
    </row>
    <row r="78" spans="1:9" x14ac:dyDescent="0.25">
      <c r="A78" s="9">
        <f t="shared" si="0"/>
        <v>38</v>
      </c>
      <c r="B78" s="2" t="s">
        <v>110</v>
      </c>
      <c r="C78" s="2">
        <v>87.692999999999998</v>
      </c>
      <c r="D78" s="2">
        <v>271</v>
      </c>
      <c r="E78" s="2"/>
      <c r="F78" s="2" t="s">
        <v>69</v>
      </c>
      <c r="G78" s="40">
        <v>1</v>
      </c>
      <c r="H78" s="40">
        <v>3</v>
      </c>
      <c r="I78" s="40">
        <v>2025</v>
      </c>
    </row>
    <row r="79" spans="1:9" x14ac:dyDescent="0.25">
      <c r="A79" s="9">
        <f t="shared" si="0"/>
        <v>39</v>
      </c>
      <c r="B79" s="2" t="s">
        <v>111</v>
      </c>
      <c r="C79" s="2">
        <v>89.063999999999993</v>
      </c>
      <c r="D79" s="2">
        <v>271</v>
      </c>
      <c r="E79" s="2"/>
      <c r="F79" s="2" t="s">
        <v>69</v>
      </c>
      <c r="G79" s="40">
        <v>1</v>
      </c>
      <c r="H79" s="40">
        <v>3</v>
      </c>
      <c r="I79" s="40">
        <v>2025</v>
      </c>
    </row>
    <row r="80" spans="1:9" x14ac:dyDescent="0.25">
      <c r="A80" s="9">
        <f t="shared" si="0"/>
        <v>40</v>
      </c>
      <c r="B80" s="2" t="s">
        <v>112</v>
      </c>
      <c r="C80" s="2">
        <v>90.48</v>
      </c>
      <c r="D80" s="2">
        <v>271</v>
      </c>
      <c r="E80" s="2"/>
      <c r="F80" s="2" t="s">
        <v>69</v>
      </c>
      <c r="G80" s="40">
        <v>1</v>
      </c>
      <c r="H80" s="40">
        <v>3</v>
      </c>
      <c r="I80" s="40">
        <v>2025</v>
      </c>
    </row>
    <row r="81" spans="1:9" x14ac:dyDescent="0.25">
      <c r="A81" s="9">
        <f t="shared" si="0"/>
        <v>41</v>
      </c>
      <c r="B81" s="2" t="s">
        <v>113</v>
      </c>
      <c r="C81" s="2">
        <v>91.94</v>
      </c>
      <c r="D81" s="2">
        <v>271</v>
      </c>
      <c r="E81" s="2"/>
      <c r="F81" s="2" t="s">
        <v>69</v>
      </c>
      <c r="G81" s="40">
        <v>1</v>
      </c>
      <c r="H81" s="40">
        <v>3</v>
      </c>
      <c r="I81" s="40">
        <v>2025</v>
      </c>
    </row>
    <row r="82" spans="1:9" x14ac:dyDescent="0.25">
      <c r="A82" s="47">
        <f t="shared" si="0"/>
        <v>42</v>
      </c>
      <c r="B82" s="48" t="s">
        <v>114</v>
      </c>
      <c r="C82" s="48">
        <v>93.5</v>
      </c>
      <c r="D82" s="48">
        <v>271</v>
      </c>
      <c r="E82" s="48"/>
      <c r="F82" s="48" t="s">
        <v>69</v>
      </c>
      <c r="G82" s="49">
        <v>1</v>
      </c>
      <c r="H82" s="49">
        <v>3</v>
      </c>
      <c r="I82" s="40">
        <v>2025</v>
      </c>
    </row>
    <row r="83" spans="1:9" x14ac:dyDescent="0.25">
      <c r="A83" s="9">
        <f t="shared" si="0"/>
        <v>43</v>
      </c>
      <c r="B83" s="2" t="s">
        <v>115</v>
      </c>
      <c r="C83" s="2">
        <v>98.971999999999994</v>
      </c>
      <c r="D83" s="2">
        <v>271</v>
      </c>
      <c r="E83" s="2"/>
      <c r="F83" s="2" t="s">
        <v>69</v>
      </c>
      <c r="G83" s="40">
        <v>1</v>
      </c>
      <c r="H83" s="40">
        <v>3</v>
      </c>
      <c r="I83" s="40">
        <v>2025</v>
      </c>
    </row>
    <row r="84" spans="1:9" x14ac:dyDescent="0.25">
      <c r="A84" s="9">
        <f t="shared" si="0"/>
        <v>44</v>
      </c>
      <c r="B84" s="2" t="s">
        <v>116</v>
      </c>
      <c r="C84" s="2">
        <v>100.38800000000001</v>
      </c>
      <c r="D84" s="2">
        <v>271</v>
      </c>
      <c r="E84" s="2"/>
      <c r="F84" s="2" t="s">
        <v>69</v>
      </c>
      <c r="G84" s="40">
        <v>1</v>
      </c>
      <c r="H84" s="40">
        <v>3</v>
      </c>
      <c r="I84" s="40">
        <v>2025</v>
      </c>
    </row>
    <row r="85" spans="1:9" x14ac:dyDescent="0.25">
      <c r="A85" s="9">
        <f t="shared" si="0"/>
        <v>45</v>
      </c>
      <c r="B85" s="2" t="s">
        <v>117</v>
      </c>
      <c r="C85" s="2">
        <v>101.6</v>
      </c>
      <c r="D85" s="2">
        <v>271</v>
      </c>
      <c r="E85" s="2"/>
      <c r="F85" s="2" t="s">
        <v>69</v>
      </c>
      <c r="G85" s="40">
        <v>1</v>
      </c>
      <c r="H85" s="40">
        <v>3</v>
      </c>
      <c r="I85" s="40">
        <v>2025</v>
      </c>
    </row>
    <row r="86" spans="1:9" x14ac:dyDescent="0.25">
      <c r="A86" s="9">
        <f t="shared" si="0"/>
        <v>46</v>
      </c>
      <c r="B86" s="2" t="s">
        <v>118</v>
      </c>
      <c r="C86" s="2">
        <v>102.92</v>
      </c>
      <c r="D86" s="2">
        <v>271</v>
      </c>
      <c r="E86" s="2"/>
      <c r="F86" s="2" t="s">
        <v>69</v>
      </c>
      <c r="G86" s="40">
        <v>1</v>
      </c>
      <c r="H86" s="40">
        <v>3</v>
      </c>
      <c r="I86" s="40">
        <v>2025</v>
      </c>
    </row>
    <row r="87" spans="1:9" x14ac:dyDescent="0.25">
      <c r="A87" s="9">
        <f t="shared" si="0"/>
        <v>47</v>
      </c>
      <c r="B87" s="2" t="s">
        <v>119</v>
      </c>
      <c r="C87" s="2">
        <v>104.25</v>
      </c>
      <c r="D87" s="2">
        <v>271</v>
      </c>
      <c r="E87" s="2"/>
      <c r="F87" s="2" t="s">
        <v>69</v>
      </c>
      <c r="G87" s="40">
        <v>1</v>
      </c>
      <c r="H87" s="40">
        <v>3</v>
      </c>
      <c r="I87" s="40">
        <v>2025</v>
      </c>
    </row>
    <row r="88" spans="1:9" x14ac:dyDescent="0.25">
      <c r="A88" s="9">
        <f t="shared" si="0"/>
        <v>48</v>
      </c>
      <c r="B88" s="2" t="s">
        <v>120</v>
      </c>
      <c r="C88" s="2">
        <v>105.7</v>
      </c>
      <c r="D88" s="2">
        <v>271</v>
      </c>
      <c r="E88" s="2"/>
      <c r="F88" s="2" t="s">
        <v>69</v>
      </c>
      <c r="G88" s="40">
        <v>1</v>
      </c>
      <c r="H88" s="40">
        <v>3</v>
      </c>
      <c r="I88" s="40">
        <v>2025</v>
      </c>
    </row>
    <row r="89" spans="1:9" x14ac:dyDescent="0.25">
      <c r="A89" s="9">
        <f t="shared" si="0"/>
        <v>49</v>
      </c>
      <c r="B89" s="2" t="s">
        <v>121</v>
      </c>
      <c r="C89" s="2">
        <v>107.12</v>
      </c>
      <c r="D89" s="2">
        <v>271</v>
      </c>
      <c r="E89" s="2"/>
      <c r="F89" s="2" t="s">
        <v>69</v>
      </c>
      <c r="G89" s="40">
        <v>1</v>
      </c>
      <c r="H89" s="40">
        <v>3</v>
      </c>
      <c r="I89" s="40">
        <v>2025</v>
      </c>
    </row>
    <row r="90" spans="1:9" x14ac:dyDescent="0.25">
      <c r="A90" s="9">
        <f t="shared" si="0"/>
        <v>50</v>
      </c>
      <c r="B90" s="2" t="s">
        <v>122</v>
      </c>
      <c r="C90" s="2">
        <v>108.52</v>
      </c>
      <c r="D90" s="2">
        <v>271</v>
      </c>
      <c r="E90" s="2"/>
      <c r="F90" s="2" t="s">
        <v>69</v>
      </c>
      <c r="G90" s="40">
        <v>1</v>
      </c>
      <c r="H90" s="40">
        <v>3</v>
      </c>
      <c r="I90" s="40">
        <v>2025</v>
      </c>
    </row>
    <row r="91" spans="1:9" x14ac:dyDescent="0.25">
      <c r="A91" s="9">
        <f t="shared" si="0"/>
        <v>51</v>
      </c>
      <c r="B91" s="2" t="s">
        <v>123</v>
      </c>
      <c r="C91" s="2">
        <v>109.94</v>
      </c>
      <c r="D91" s="2">
        <v>271</v>
      </c>
      <c r="E91" s="2"/>
      <c r="F91" s="2" t="s">
        <v>69</v>
      </c>
      <c r="G91" s="40">
        <v>1</v>
      </c>
      <c r="H91" s="40">
        <v>3</v>
      </c>
      <c r="I91" s="40">
        <v>2025</v>
      </c>
    </row>
    <row r="92" spans="1:9" x14ac:dyDescent="0.25">
      <c r="A92" s="9">
        <f t="shared" si="0"/>
        <v>52</v>
      </c>
      <c r="B92" s="2" t="s">
        <v>124</v>
      </c>
      <c r="C92" s="2">
        <v>114.09</v>
      </c>
      <c r="D92" s="2">
        <v>271</v>
      </c>
      <c r="E92" s="2"/>
      <c r="F92" s="2" t="s">
        <v>69</v>
      </c>
      <c r="G92" s="40">
        <v>1</v>
      </c>
      <c r="H92" s="40">
        <v>3</v>
      </c>
      <c r="I92" s="40">
        <v>2025</v>
      </c>
    </row>
    <row r="93" spans="1:9" x14ac:dyDescent="0.25">
      <c r="A93" s="9">
        <f t="shared" si="0"/>
        <v>53</v>
      </c>
      <c r="B93" s="2" t="s">
        <v>125</v>
      </c>
      <c r="C93" s="2">
        <v>118.173</v>
      </c>
      <c r="D93" s="2">
        <v>271</v>
      </c>
      <c r="E93" s="2"/>
      <c r="F93" s="2" t="s">
        <v>69</v>
      </c>
      <c r="G93" s="40">
        <v>1</v>
      </c>
      <c r="H93" s="40">
        <v>3</v>
      </c>
      <c r="I93" s="40">
        <v>2025</v>
      </c>
    </row>
    <row r="94" spans="1:9" x14ac:dyDescent="0.25">
      <c r="A94" s="9">
        <f t="shared" si="0"/>
        <v>54</v>
      </c>
      <c r="B94" s="2" t="s">
        <v>126</v>
      </c>
      <c r="C94" s="2">
        <v>119.72</v>
      </c>
      <c r="D94" s="2">
        <v>271</v>
      </c>
      <c r="E94" s="2"/>
      <c r="F94" s="2" t="s">
        <v>69</v>
      </c>
      <c r="G94" s="40">
        <v>1</v>
      </c>
      <c r="H94" s="40">
        <v>4.8</v>
      </c>
      <c r="I94" s="40">
        <v>2025</v>
      </c>
    </row>
    <row r="95" spans="1:9" x14ac:dyDescent="0.25">
      <c r="A95" s="9">
        <f t="shared" si="0"/>
        <v>55</v>
      </c>
      <c r="B95" s="2" t="s">
        <v>127</v>
      </c>
      <c r="C95" s="2">
        <v>124.61199999999999</v>
      </c>
      <c r="D95" s="2">
        <v>271</v>
      </c>
      <c r="E95" s="2"/>
      <c r="F95" s="2" t="s">
        <v>69</v>
      </c>
      <c r="G95" s="40">
        <v>1</v>
      </c>
      <c r="H95" s="40">
        <v>3</v>
      </c>
      <c r="I95" s="40">
        <v>2025</v>
      </c>
    </row>
    <row r="96" spans="1:9" x14ac:dyDescent="0.25">
      <c r="A96" s="9">
        <f t="shared" si="0"/>
        <v>56</v>
      </c>
      <c r="B96" s="2" t="s">
        <v>128</v>
      </c>
      <c r="C96" s="2">
        <v>125.92100000000001</v>
      </c>
      <c r="D96" s="2">
        <v>271</v>
      </c>
      <c r="E96" s="2"/>
      <c r="F96" s="2" t="s">
        <v>69</v>
      </c>
      <c r="G96" s="40">
        <v>1</v>
      </c>
      <c r="H96" s="40">
        <v>3</v>
      </c>
      <c r="I96" s="40">
        <v>2025</v>
      </c>
    </row>
    <row r="97" spans="1:9" x14ac:dyDescent="0.25">
      <c r="A97" s="9">
        <f t="shared" si="0"/>
        <v>57</v>
      </c>
      <c r="B97" s="2" t="s">
        <v>129</v>
      </c>
      <c r="C97" s="2">
        <v>127.23</v>
      </c>
      <c r="D97" s="2">
        <v>271</v>
      </c>
      <c r="E97" s="2"/>
      <c r="F97" s="2" t="s">
        <v>69</v>
      </c>
      <c r="G97" s="40">
        <v>1</v>
      </c>
      <c r="H97" s="40">
        <v>3</v>
      </c>
      <c r="I97" s="40">
        <v>2025</v>
      </c>
    </row>
    <row r="98" spans="1:9" x14ac:dyDescent="0.25">
      <c r="A98" s="9">
        <f t="shared" si="0"/>
        <v>58</v>
      </c>
      <c r="B98" s="2" t="s">
        <v>130</v>
      </c>
      <c r="C98" s="2">
        <v>128.535</v>
      </c>
      <c r="D98" s="2">
        <v>271</v>
      </c>
      <c r="E98" s="2"/>
      <c r="F98" s="2" t="s">
        <v>69</v>
      </c>
      <c r="G98" s="40">
        <v>1</v>
      </c>
      <c r="H98" s="40">
        <v>3</v>
      </c>
      <c r="I98" s="40">
        <v>2025</v>
      </c>
    </row>
    <row r="99" spans="1:9" x14ac:dyDescent="0.25">
      <c r="A99" s="9">
        <f t="shared" si="0"/>
        <v>59</v>
      </c>
      <c r="B99" s="2" t="s">
        <v>131</v>
      </c>
      <c r="C99" s="2">
        <v>129.803</v>
      </c>
      <c r="D99" s="2">
        <v>271</v>
      </c>
      <c r="E99" s="2"/>
      <c r="F99" s="2" t="s">
        <v>69</v>
      </c>
      <c r="G99" s="40">
        <v>1</v>
      </c>
      <c r="H99" s="40">
        <v>3</v>
      </c>
      <c r="I99" s="40">
        <v>2025</v>
      </c>
    </row>
    <row r="100" spans="1:9" x14ac:dyDescent="0.25">
      <c r="A100" s="9">
        <f t="shared" si="0"/>
        <v>60</v>
      </c>
      <c r="B100" s="2" t="s">
        <v>63</v>
      </c>
      <c r="C100" s="2">
        <v>61.951999999999998</v>
      </c>
      <c r="D100" s="2">
        <v>271</v>
      </c>
      <c r="E100" s="2"/>
      <c r="F100" s="2" t="s">
        <v>69</v>
      </c>
      <c r="G100" s="40">
        <v>1</v>
      </c>
      <c r="H100" s="40">
        <v>6</v>
      </c>
      <c r="I100" s="40">
        <v>2025</v>
      </c>
    </row>
    <row r="101" spans="1:9" x14ac:dyDescent="0.25">
      <c r="A101" s="9">
        <f>+A100+1</f>
        <v>61</v>
      </c>
      <c r="B101" s="2" t="s">
        <v>63</v>
      </c>
      <c r="C101" s="2">
        <v>66.358999999999995</v>
      </c>
      <c r="D101" s="2">
        <v>271</v>
      </c>
      <c r="E101" s="2"/>
      <c r="F101" s="2" t="s">
        <v>69</v>
      </c>
      <c r="G101" s="40">
        <v>1</v>
      </c>
      <c r="H101" s="40">
        <v>4.9000000000000004</v>
      </c>
      <c r="I101" s="40">
        <v>2025</v>
      </c>
    </row>
    <row r="102" spans="1:9" x14ac:dyDescent="0.25">
      <c r="A102" s="9">
        <f t="shared" si="0"/>
        <v>62</v>
      </c>
      <c r="B102" s="2" t="s">
        <v>63</v>
      </c>
      <c r="C102" s="2">
        <v>69.128</v>
      </c>
      <c r="D102" s="2">
        <v>271</v>
      </c>
      <c r="E102" s="2"/>
      <c r="F102" s="2" t="s">
        <v>69</v>
      </c>
      <c r="G102" s="40">
        <v>1</v>
      </c>
      <c r="H102" s="40">
        <v>4.8</v>
      </c>
      <c r="I102" s="40">
        <v>2025</v>
      </c>
    </row>
    <row r="103" spans="1:9" x14ac:dyDescent="0.25">
      <c r="A103" s="9">
        <f t="shared" si="0"/>
        <v>63</v>
      </c>
      <c r="B103" s="2" t="s">
        <v>63</v>
      </c>
      <c r="C103" s="2">
        <v>81.873999999999995</v>
      </c>
      <c r="D103" s="2">
        <v>271</v>
      </c>
      <c r="E103" s="2"/>
      <c r="F103" s="2" t="s">
        <v>69</v>
      </c>
      <c r="G103" s="40">
        <v>1</v>
      </c>
      <c r="H103" s="40">
        <v>4.5999999999999996</v>
      </c>
      <c r="I103" s="40">
        <v>2025</v>
      </c>
    </row>
    <row r="104" spans="1:9" x14ac:dyDescent="0.25">
      <c r="A104" s="9">
        <f t="shared" si="0"/>
        <v>64</v>
      </c>
      <c r="B104" s="2" t="s">
        <v>86</v>
      </c>
      <c r="C104" s="2">
        <v>85.837000000000003</v>
      </c>
      <c r="D104" s="2">
        <v>271</v>
      </c>
      <c r="E104" s="2"/>
      <c r="F104" s="2" t="s">
        <v>69</v>
      </c>
      <c r="G104" s="40">
        <v>1</v>
      </c>
      <c r="H104" s="40">
        <v>4.5999999999999996</v>
      </c>
      <c r="I104" s="40">
        <v>2025</v>
      </c>
    </row>
    <row r="105" spans="1:9" x14ac:dyDescent="0.25">
      <c r="A105" s="9">
        <f t="shared" si="0"/>
        <v>65</v>
      </c>
      <c r="B105" s="2" t="s">
        <v>86</v>
      </c>
      <c r="C105" s="2">
        <v>88.266999999999996</v>
      </c>
      <c r="D105" s="2">
        <v>271</v>
      </c>
      <c r="E105" s="2"/>
      <c r="F105" s="2" t="s">
        <v>69</v>
      </c>
      <c r="G105" s="40">
        <v>1</v>
      </c>
      <c r="H105" s="40">
        <v>4.8</v>
      </c>
      <c r="I105" s="40">
        <v>2025</v>
      </c>
    </row>
    <row r="106" spans="1:9" x14ac:dyDescent="0.25">
      <c r="A106" s="9">
        <v>66</v>
      </c>
      <c r="B106" s="2" t="s">
        <v>86</v>
      </c>
      <c r="C106" s="2">
        <v>93.525000000000006</v>
      </c>
      <c r="D106" s="2">
        <v>271</v>
      </c>
      <c r="E106" s="2"/>
      <c r="F106" s="2" t="s">
        <v>69</v>
      </c>
      <c r="G106" s="40">
        <v>1</v>
      </c>
      <c r="H106" s="40">
        <v>4.8</v>
      </c>
      <c r="I106" s="40">
        <v>2025</v>
      </c>
    </row>
    <row r="107" spans="1:9" x14ac:dyDescent="0.25">
      <c r="A107" s="9">
        <v>67</v>
      </c>
      <c r="B107" s="2" t="s">
        <v>86</v>
      </c>
      <c r="C107" s="2">
        <v>93.677000000000007</v>
      </c>
      <c r="D107" s="2">
        <v>271</v>
      </c>
      <c r="E107" s="2"/>
      <c r="F107" s="2" t="s">
        <v>69</v>
      </c>
      <c r="G107" s="40">
        <v>1</v>
      </c>
      <c r="H107" s="40">
        <v>4.8</v>
      </c>
      <c r="I107" s="40">
        <v>2025</v>
      </c>
    </row>
    <row r="108" spans="1:9" x14ac:dyDescent="0.25">
      <c r="A108" s="9">
        <v>68</v>
      </c>
      <c r="B108" s="2" t="s">
        <v>86</v>
      </c>
      <c r="C108" s="2">
        <v>94.209000000000003</v>
      </c>
      <c r="D108" s="2">
        <v>271</v>
      </c>
      <c r="E108" s="2"/>
      <c r="F108" s="2" t="s">
        <v>69</v>
      </c>
      <c r="G108" s="40">
        <v>1</v>
      </c>
      <c r="H108" s="40">
        <v>4.8</v>
      </c>
      <c r="I108" s="40">
        <v>2025</v>
      </c>
    </row>
    <row r="109" spans="1:9" x14ac:dyDescent="0.25">
      <c r="A109" s="9">
        <v>69</v>
      </c>
      <c r="B109" s="2" t="s">
        <v>86</v>
      </c>
      <c r="C109" s="2">
        <v>95.448999999999998</v>
      </c>
      <c r="D109" s="2">
        <v>271</v>
      </c>
      <c r="E109" s="2"/>
      <c r="F109" s="2" t="s">
        <v>69</v>
      </c>
      <c r="G109" s="40">
        <v>1</v>
      </c>
      <c r="H109" s="40">
        <v>4.8</v>
      </c>
      <c r="I109" s="40">
        <v>2025</v>
      </c>
    </row>
    <row r="110" spans="1:9" x14ac:dyDescent="0.25">
      <c r="A110" s="9">
        <v>70</v>
      </c>
      <c r="B110" s="2" t="s">
        <v>86</v>
      </c>
      <c r="C110" s="2">
        <v>99.305999999999997</v>
      </c>
      <c r="D110" s="2">
        <v>271</v>
      </c>
      <c r="E110" s="2"/>
      <c r="F110" s="2" t="s">
        <v>69</v>
      </c>
      <c r="G110" s="40">
        <v>1</v>
      </c>
      <c r="H110" s="40">
        <v>4.5999999999999996</v>
      </c>
      <c r="I110" s="40">
        <v>2025</v>
      </c>
    </row>
    <row r="111" spans="1:9" x14ac:dyDescent="0.25">
      <c r="A111" s="9">
        <v>71</v>
      </c>
      <c r="B111" s="2" t="s">
        <v>86</v>
      </c>
      <c r="C111" s="2">
        <v>100.414</v>
      </c>
      <c r="D111" s="2">
        <v>271</v>
      </c>
      <c r="E111" s="2"/>
      <c r="F111" s="2" t="s">
        <v>69</v>
      </c>
      <c r="G111" s="40">
        <v>1</v>
      </c>
      <c r="H111" s="40">
        <v>4.8</v>
      </c>
      <c r="I111" s="40">
        <v>2025</v>
      </c>
    </row>
    <row r="112" spans="1:9" x14ac:dyDescent="0.25">
      <c r="A112" s="9">
        <v>72</v>
      </c>
      <c r="B112" s="2" t="s">
        <v>86</v>
      </c>
      <c r="C112" s="2">
        <v>103.85299999999999</v>
      </c>
      <c r="D112" s="2">
        <v>271</v>
      </c>
      <c r="E112" s="2"/>
      <c r="F112" s="2" t="s">
        <v>69</v>
      </c>
      <c r="G112" s="40">
        <v>1</v>
      </c>
      <c r="H112" s="40">
        <v>4.8</v>
      </c>
      <c r="I112" s="40">
        <v>2025</v>
      </c>
    </row>
    <row r="113" spans="1:9" x14ac:dyDescent="0.25">
      <c r="A113" s="9">
        <v>73</v>
      </c>
      <c r="B113" s="2" t="s">
        <v>86</v>
      </c>
      <c r="C113" s="2">
        <v>106.258</v>
      </c>
      <c r="D113" s="2">
        <v>271</v>
      </c>
      <c r="E113" s="2"/>
      <c r="F113" s="2" t="s">
        <v>69</v>
      </c>
      <c r="G113" s="40">
        <v>1</v>
      </c>
      <c r="H113" s="40">
        <v>4.8</v>
      </c>
      <c r="I113" s="40">
        <v>2025</v>
      </c>
    </row>
    <row r="114" spans="1:9" x14ac:dyDescent="0.25">
      <c r="A114" s="9">
        <v>74</v>
      </c>
      <c r="B114" s="2" t="s">
        <v>86</v>
      </c>
      <c r="C114" s="2">
        <v>107.911</v>
      </c>
      <c r="D114" s="2">
        <v>271</v>
      </c>
      <c r="E114" s="2"/>
      <c r="F114" s="2" t="s">
        <v>69</v>
      </c>
      <c r="G114" s="40">
        <v>1</v>
      </c>
      <c r="H114" s="40">
        <v>4.8</v>
      </c>
      <c r="I114" s="40">
        <v>2025</v>
      </c>
    </row>
    <row r="115" spans="1:9" x14ac:dyDescent="0.25">
      <c r="A115" s="9">
        <v>75</v>
      </c>
      <c r="B115" s="2" t="s">
        <v>86</v>
      </c>
      <c r="C115" s="2">
        <v>111.008</v>
      </c>
      <c r="D115" s="2">
        <v>271</v>
      </c>
      <c r="E115" s="2"/>
      <c r="F115" s="2" t="s">
        <v>69</v>
      </c>
      <c r="G115" s="40">
        <v>1</v>
      </c>
      <c r="H115" s="40">
        <v>4.8</v>
      </c>
      <c r="I115" s="40">
        <v>2025</v>
      </c>
    </row>
    <row r="116" spans="1:9" x14ac:dyDescent="0.25">
      <c r="A116" s="9">
        <v>76</v>
      </c>
      <c r="B116" s="2" t="s">
        <v>86</v>
      </c>
      <c r="C116" s="2">
        <v>116.184</v>
      </c>
      <c r="D116" s="2">
        <v>271</v>
      </c>
      <c r="E116" s="2"/>
      <c r="F116" s="2" t="s">
        <v>69</v>
      </c>
      <c r="G116" s="40">
        <v>1</v>
      </c>
      <c r="H116" s="40">
        <v>3</v>
      </c>
      <c r="I116" s="40">
        <v>2025</v>
      </c>
    </row>
    <row r="117" spans="1:9" x14ac:dyDescent="0.25">
      <c r="A117" s="9">
        <v>77</v>
      </c>
      <c r="B117" s="2" t="s">
        <v>86</v>
      </c>
      <c r="C117" s="2">
        <v>117.40600000000001</v>
      </c>
      <c r="D117" s="2">
        <v>271</v>
      </c>
      <c r="E117" s="2"/>
      <c r="F117" s="2" t="s">
        <v>69</v>
      </c>
      <c r="G117" s="40">
        <v>1</v>
      </c>
      <c r="H117" s="40">
        <v>4.8</v>
      </c>
      <c r="I117" s="40">
        <v>2025</v>
      </c>
    </row>
    <row r="118" spans="1:9" x14ac:dyDescent="0.25">
      <c r="A118" s="9">
        <v>78</v>
      </c>
      <c r="B118" s="2" t="s">
        <v>86</v>
      </c>
      <c r="C118" s="2">
        <v>126.93600000000001</v>
      </c>
      <c r="D118" s="2">
        <v>271</v>
      </c>
      <c r="E118" s="2"/>
      <c r="F118" s="2" t="s">
        <v>69</v>
      </c>
      <c r="G118" s="40">
        <v>1</v>
      </c>
      <c r="H118" s="40">
        <v>4.8</v>
      </c>
      <c r="I118" s="40">
        <v>2025</v>
      </c>
    </row>
    <row r="119" spans="1:9" x14ac:dyDescent="0.25">
      <c r="A119" s="9">
        <v>79</v>
      </c>
      <c r="B119" s="2" t="s">
        <v>86</v>
      </c>
      <c r="C119" s="2">
        <v>127.97799999999999</v>
      </c>
      <c r="D119" s="2">
        <v>271</v>
      </c>
      <c r="E119" s="2"/>
      <c r="F119" s="2" t="s">
        <v>69</v>
      </c>
      <c r="G119" s="40">
        <v>1</v>
      </c>
      <c r="H119" s="40">
        <v>4.8</v>
      </c>
      <c r="I119" s="40">
        <v>2025</v>
      </c>
    </row>
    <row r="120" spans="1:9" x14ac:dyDescent="0.25">
      <c r="A120" s="9">
        <v>80</v>
      </c>
      <c r="B120" s="2" t="s">
        <v>86</v>
      </c>
      <c r="C120" s="2">
        <v>129.80000000000001</v>
      </c>
      <c r="D120" s="2">
        <v>271</v>
      </c>
      <c r="E120" s="2"/>
      <c r="F120" s="2" t="s">
        <v>69</v>
      </c>
      <c r="G120" s="40">
        <v>1</v>
      </c>
      <c r="H120" s="40">
        <v>4.8</v>
      </c>
      <c r="I120" s="40">
        <v>2025</v>
      </c>
    </row>
    <row r="121" spans="1:9" x14ac:dyDescent="0.25">
      <c r="A121" s="9">
        <v>81</v>
      </c>
      <c r="B121" s="2" t="s">
        <v>87</v>
      </c>
      <c r="C121" s="2">
        <v>95.341999999999999</v>
      </c>
      <c r="D121" s="2">
        <v>271</v>
      </c>
      <c r="E121" s="57" t="s">
        <v>88</v>
      </c>
      <c r="F121" s="2" t="s">
        <v>69</v>
      </c>
      <c r="G121" s="40">
        <v>1</v>
      </c>
      <c r="H121" s="40">
        <v>7.9</v>
      </c>
      <c r="I121" s="40">
        <v>2025</v>
      </c>
    </row>
    <row r="122" spans="1:9" x14ac:dyDescent="0.25">
      <c r="A122" s="69">
        <f>A121+1</f>
        <v>82</v>
      </c>
      <c r="B122" s="57" t="s">
        <v>132</v>
      </c>
      <c r="C122" s="2">
        <v>95.341999999999999</v>
      </c>
      <c r="D122" s="2">
        <v>271</v>
      </c>
      <c r="E122" s="58"/>
      <c r="F122" s="2" t="s">
        <v>69</v>
      </c>
      <c r="G122" s="40">
        <v>10</v>
      </c>
      <c r="H122" s="40">
        <v>8</v>
      </c>
      <c r="I122" s="40">
        <v>2025</v>
      </c>
    </row>
    <row r="123" spans="1:9" x14ac:dyDescent="0.25">
      <c r="A123" s="70"/>
      <c r="B123" s="58"/>
      <c r="C123" s="2">
        <v>95.341999999999999</v>
      </c>
      <c r="D123" s="2">
        <v>271</v>
      </c>
      <c r="E123" s="58"/>
      <c r="F123" s="2" t="s">
        <v>69</v>
      </c>
      <c r="G123" s="40">
        <v>1</v>
      </c>
      <c r="H123" s="40">
        <v>4.9000000000000004</v>
      </c>
      <c r="I123" s="40">
        <v>2025</v>
      </c>
    </row>
    <row r="124" spans="1:9" x14ac:dyDescent="0.25">
      <c r="A124" s="46">
        <v>82</v>
      </c>
      <c r="B124" s="43" t="s">
        <v>133</v>
      </c>
      <c r="C124" s="2">
        <v>95.341999999999999</v>
      </c>
      <c r="D124" s="2">
        <v>271</v>
      </c>
      <c r="E124" s="43" t="s">
        <v>88</v>
      </c>
      <c r="F124" s="2" t="s">
        <v>69</v>
      </c>
      <c r="G124" s="40">
        <v>4</v>
      </c>
      <c r="H124" s="40">
        <v>7.1</v>
      </c>
      <c r="I124" s="40">
        <v>2025</v>
      </c>
    </row>
    <row r="125" spans="1:9" x14ac:dyDescent="0.25">
      <c r="A125" s="9">
        <v>85</v>
      </c>
      <c r="B125" s="2" t="s">
        <v>134</v>
      </c>
      <c r="C125" s="2">
        <v>95.341999999999999</v>
      </c>
      <c r="D125" s="2">
        <v>271</v>
      </c>
      <c r="E125" s="39" t="s">
        <v>88</v>
      </c>
      <c r="F125" s="2" t="s">
        <v>69</v>
      </c>
      <c r="G125" s="40">
        <v>4</v>
      </c>
      <c r="H125" s="40">
        <v>7.1</v>
      </c>
      <c r="I125" s="40">
        <v>2025</v>
      </c>
    </row>
    <row r="126" spans="1:9" x14ac:dyDescent="0.25">
      <c r="A126" s="54">
        <v>86</v>
      </c>
      <c r="B126" s="63" t="s">
        <v>89</v>
      </c>
      <c r="C126" s="2">
        <v>95.341999999999999</v>
      </c>
      <c r="D126" s="2">
        <v>271</v>
      </c>
      <c r="E126" s="66" t="s">
        <v>88</v>
      </c>
      <c r="F126" s="2" t="s">
        <v>69</v>
      </c>
      <c r="G126" s="40">
        <v>8</v>
      </c>
      <c r="H126" s="40">
        <v>7.2</v>
      </c>
      <c r="I126" s="40">
        <v>2025</v>
      </c>
    </row>
    <row r="127" spans="1:9" ht="15" customHeight="1" x14ac:dyDescent="0.25">
      <c r="A127" s="55"/>
      <c r="B127" s="64"/>
      <c r="C127" s="2">
        <v>95.341999999999999</v>
      </c>
      <c r="D127" s="2">
        <v>271</v>
      </c>
      <c r="E127" s="67"/>
      <c r="F127" s="2" t="s">
        <v>69</v>
      </c>
      <c r="G127" s="40">
        <v>1</v>
      </c>
      <c r="H127" s="40">
        <v>3.5</v>
      </c>
      <c r="I127" s="40">
        <v>2025</v>
      </c>
    </row>
    <row r="128" spans="1:9" x14ac:dyDescent="0.25">
      <c r="A128" s="56"/>
      <c r="B128" s="65"/>
      <c r="C128" s="2">
        <v>95.341999999999999</v>
      </c>
      <c r="D128" s="2">
        <v>271</v>
      </c>
      <c r="E128" s="68"/>
      <c r="F128" s="2" t="s">
        <v>69</v>
      </c>
      <c r="G128" s="40">
        <v>1</v>
      </c>
      <c r="H128" s="40">
        <v>5.4</v>
      </c>
      <c r="I128" s="40">
        <v>2025</v>
      </c>
    </row>
    <row r="129" spans="1:9" x14ac:dyDescent="0.25">
      <c r="A129" s="54">
        <v>87</v>
      </c>
      <c r="B129" s="63" t="s">
        <v>90</v>
      </c>
      <c r="C129" s="2">
        <v>95.341999999999999</v>
      </c>
      <c r="D129" s="2">
        <v>271</v>
      </c>
      <c r="E129" s="57" t="s">
        <v>88</v>
      </c>
      <c r="F129" s="2" t="s">
        <v>69</v>
      </c>
      <c r="G129" s="40">
        <v>5</v>
      </c>
      <c r="H129" s="40">
        <v>7.3</v>
      </c>
      <c r="I129" s="40">
        <v>2025</v>
      </c>
    </row>
    <row r="130" spans="1:9" ht="15" customHeight="1" x14ac:dyDescent="0.25">
      <c r="A130" s="55"/>
      <c r="B130" s="64"/>
      <c r="C130" s="2">
        <v>95.341999999999999</v>
      </c>
      <c r="D130" s="2">
        <v>271</v>
      </c>
      <c r="E130" s="58"/>
      <c r="F130" s="2" t="s">
        <v>69</v>
      </c>
      <c r="G130" s="40">
        <v>1</v>
      </c>
      <c r="H130" s="40">
        <v>2.2999999999999998</v>
      </c>
      <c r="I130" s="40">
        <v>2025</v>
      </c>
    </row>
    <row r="131" spans="1:9" x14ac:dyDescent="0.25">
      <c r="A131" s="55"/>
      <c r="B131" s="64"/>
      <c r="C131" s="2">
        <v>95.341999999999999</v>
      </c>
      <c r="D131" s="2">
        <v>271</v>
      </c>
      <c r="E131" s="58"/>
      <c r="F131" s="2" t="s">
        <v>69</v>
      </c>
      <c r="G131" s="40">
        <v>1</v>
      </c>
      <c r="H131" s="40">
        <v>3.5</v>
      </c>
      <c r="I131" s="40">
        <v>2025</v>
      </c>
    </row>
    <row r="132" spans="1:9" x14ac:dyDescent="0.25">
      <c r="A132" s="55"/>
      <c r="B132" s="64"/>
      <c r="C132" s="2">
        <v>95.341999999999999</v>
      </c>
      <c r="D132" s="2">
        <v>271</v>
      </c>
      <c r="E132" s="58"/>
      <c r="F132" s="2" t="s">
        <v>69</v>
      </c>
      <c r="G132" s="40">
        <v>4</v>
      </c>
      <c r="H132" s="40">
        <v>6.9</v>
      </c>
      <c r="I132" s="40">
        <v>2025</v>
      </c>
    </row>
    <row r="133" spans="1:9" x14ac:dyDescent="0.25">
      <c r="A133" s="55"/>
      <c r="B133" s="64"/>
      <c r="C133" s="2">
        <v>95.341999999999999</v>
      </c>
      <c r="D133" s="2">
        <v>271</v>
      </c>
      <c r="E133" s="58"/>
      <c r="F133" s="2" t="s">
        <v>69</v>
      </c>
      <c r="G133" s="40">
        <v>1</v>
      </c>
      <c r="H133" s="40">
        <v>1.8</v>
      </c>
      <c r="I133" s="40">
        <v>2025</v>
      </c>
    </row>
    <row r="134" spans="1:9" x14ac:dyDescent="0.25">
      <c r="A134" s="55"/>
      <c r="B134" s="64"/>
      <c r="C134" s="2">
        <v>95.341999999999999</v>
      </c>
      <c r="D134" s="2">
        <v>271</v>
      </c>
      <c r="E134" s="58"/>
      <c r="F134" s="2" t="s">
        <v>69</v>
      </c>
      <c r="G134" s="40">
        <v>1</v>
      </c>
      <c r="H134" s="40">
        <v>3.3</v>
      </c>
      <c r="I134" s="40">
        <v>2025</v>
      </c>
    </row>
    <row r="135" spans="1:9" x14ac:dyDescent="0.25">
      <c r="A135" s="55"/>
      <c r="B135" s="64"/>
      <c r="C135" s="2">
        <v>95.341999999999999</v>
      </c>
      <c r="D135" s="2">
        <v>271</v>
      </c>
      <c r="E135" s="58"/>
      <c r="F135" s="2" t="s">
        <v>69</v>
      </c>
      <c r="G135" s="40">
        <v>4</v>
      </c>
      <c r="H135" s="40">
        <v>8</v>
      </c>
      <c r="I135" s="40">
        <v>2025</v>
      </c>
    </row>
    <row r="136" spans="1:9" x14ac:dyDescent="0.25">
      <c r="A136" s="55"/>
      <c r="B136" s="64"/>
      <c r="C136" s="2">
        <v>95.341999999999999</v>
      </c>
      <c r="D136" s="2">
        <v>271</v>
      </c>
      <c r="E136" s="58"/>
      <c r="F136" s="2" t="s">
        <v>69</v>
      </c>
      <c r="G136" s="40">
        <v>1</v>
      </c>
      <c r="H136" s="40">
        <v>1.7</v>
      </c>
      <c r="I136" s="40">
        <v>2025</v>
      </c>
    </row>
    <row r="137" spans="1:9" x14ac:dyDescent="0.25">
      <c r="A137" s="56"/>
      <c r="B137" s="65"/>
      <c r="C137" s="2">
        <v>95.341999999999999</v>
      </c>
      <c r="D137" s="2">
        <v>271</v>
      </c>
      <c r="E137" s="59"/>
      <c r="F137" s="2" t="s">
        <v>69</v>
      </c>
      <c r="G137" s="40">
        <v>1</v>
      </c>
      <c r="H137" s="40">
        <v>2.6</v>
      </c>
      <c r="I137" s="40">
        <v>2025</v>
      </c>
    </row>
    <row r="138" spans="1:9" x14ac:dyDescent="0.25">
      <c r="A138" s="54">
        <v>88</v>
      </c>
      <c r="B138" s="63" t="s">
        <v>91</v>
      </c>
      <c r="C138" s="2">
        <v>95.341999999999999</v>
      </c>
      <c r="D138" s="2">
        <v>271</v>
      </c>
      <c r="E138" s="57" t="s">
        <v>88</v>
      </c>
      <c r="F138" s="2" t="s">
        <v>69</v>
      </c>
      <c r="G138" s="40">
        <v>5</v>
      </c>
      <c r="H138" s="40">
        <v>7.9</v>
      </c>
      <c r="I138" s="40">
        <v>2025</v>
      </c>
    </row>
    <row r="139" spans="1:9" ht="15" customHeight="1" x14ac:dyDescent="0.25">
      <c r="A139" s="55"/>
      <c r="B139" s="64"/>
      <c r="C139" s="2">
        <v>95.341999999999999</v>
      </c>
      <c r="D139" s="2">
        <v>271</v>
      </c>
      <c r="E139" s="58"/>
      <c r="F139" s="2" t="s">
        <v>69</v>
      </c>
      <c r="G139" s="40">
        <v>1</v>
      </c>
      <c r="H139" s="40">
        <v>2.4</v>
      </c>
      <c r="I139" s="40">
        <v>2025</v>
      </c>
    </row>
    <row r="140" spans="1:9" x14ac:dyDescent="0.25">
      <c r="A140" s="56"/>
      <c r="B140" s="65"/>
      <c r="C140" s="2">
        <v>95.341999999999999</v>
      </c>
      <c r="D140" s="2">
        <v>271</v>
      </c>
      <c r="E140" s="59"/>
      <c r="F140" s="2" t="s">
        <v>69</v>
      </c>
      <c r="G140" s="40">
        <v>1</v>
      </c>
      <c r="H140" s="40">
        <v>3.7</v>
      </c>
      <c r="I140" s="40">
        <v>2025</v>
      </c>
    </row>
    <row r="141" spans="1:9" x14ac:dyDescent="0.25">
      <c r="A141" s="54">
        <v>89</v>
      </c>
      <c r="B141" s="63" t="s">
        <v>92</v>
      </c>
      <c r="C141" s="2">
        <v>95.341999999999999</v>
      </c>
      <c r="D141" s="2">
        <v>271</v>
      </c>
      <c r="E141" s="57" t="s">
        <v>88</v>
      </c>
      <c r="F141" s="2" t="s">
        <v>69</v>
      </c>
      <c r="G141" s="40">
        <v>7</v>
      </c>
      <c r="H141" s="40">
        <v>7.9</v>
      </c>
      <c r="I141" s="40">
        <v>2025</v>
      </c>
    </row>
    <row r="142" spans="1:9" ht="15" customHeight="1" x14ac:dyDescent="0.25">
      <c r="A142" s="56"/>
      <c r="B142" s="65"/>
      <c r="C142" s="2">
        <v>95.341999999999999</v>
      </c>
      <c r="D142" s="2">
        <v>271</v>
      </c>
      <c r="E142" s="59"/>
      <c r="F142" s="2" t="s">
        <v>69</v>
      </c>
      <c r="G142" s="40">
        <v>1</v>
      </c>
      <c r="H142" s="40">
        <v>3.9</v>
      </c>
      <c r="I142" s="40">
        <v>2025</v>
      </c>
    </row>
  </sheetData>
  <mergeCells count="35">
    <mergeCell ref="J32:M37"/>
    <mergeCell ref="B141:B142"/>
    <mergeCell ref="E141:E142"/>
    <mergeCell ref="A57:A58"/>
    <mergeCell ref="B57:B58"/>
    <mergeCell ref="C57:C58"/>
    <mergeCell ref="D57:D58"/>
    <mergeCell ref="E121:E123"/>
    <mergeCell ref="A122:A123"/>
    <mergeCell ref="B122:B123"/>
    <mergeCell ref="A129:A137"/>
    <mergeCell ref="B129:B137"/>
    <mergeCell ref="E129:E137"/>
    <mergeCell ref="A138:A140"/>
    <mergeCell ref="B138:B140"/>
    <mergeCell ref="E138:E140"/>
    <mergeCell ref="A141:A142"/>
    <mergeCell ref="A126:A128"/>
    <mergeCell ref="B126:B128"/>
    <mergeCell ref="E126:E128"/>
    <mergeCell ref="A52:A54"/>
    <mergeCell ref="B52:B54"/>
    <mergeCell ref="C52:C54"/>
    <mergeCell ref="D52:D54"/>
    <mergeCell ref="A55:A56"/>
    <mergeCell ref="B55:B56"/>
    <mergeCell ref="C55:C56"/>
    <mergeCell ref="D55:D56"/>
    <mergeCell ref="A41:A46"/>
    <mergeCell ref="B41:B46"/>
    <mergeCell ref="E41:E46"/>
    <mergeCell ref="A49:A51"/>
    <mergeCell ref="B49:B51"/>
    <mergeCell ref="C49:C51"/>
    <mergeCell ref="D49:D5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 ISE Leszno</vt:lpstr>
      <vt:lpstr>Lokalizacja kontenerów  ISE Les</vt:lpstr>
      <vt:lpstr>ISE Jarocin</vt:lpstr>
      <vt:lpstr>SUG-i zbiorniki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Bladocha Jan</dc:creator>
  <cp:lastModifiedBy>Artur Bladocha (PLK078640)</cp:lastModifiedBy>
  <cp:lastPrinted>2022-08-26T07:04:21Z</cp:lastPrinted>
  <dcterms:created xsi:type="dcterms:W3CDTF">2022-07-29T10:01:38Z</dcterms:created>
  <dcterms:modified xsi:type="dcterms:W3CDTF">2025-10-27T09:09:28Z</dcterms:modified>
</cp:coreProperties>
</file>